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0" yWindow="0" windowWidth="23040" windowHeight="9408" activeTab="3"/>
  </bookViews>
  <sheets>
    <sheet name="Male U20-U18" sheetId="2" r:id="rId1"/>
    <sheet name="Male U16" sheetId="3" r:id="rId2"/>
    <sheet name="Female U20-U18" sheetId="4" r:id="rId3"/>
    <sheet name="Female U16" sheetId="5" r:id="rId4"/>
    <sheet name="Points" sheetId="6" r:id="rId5"/>
  </sheets>
  <calcPr calcId="152511"/>
</workbook>
</file>

<file path=xl/calcChain.xml><?xml version="1.0" encoding="utf-8"?>
<calcChain xmlns="http://schemas.openxmlformats.org/spreadsheetml/2006/main">
  <c r="V37" i="5" l="1"/>
  <c r="T37" i="5"/>
  <c r="P37" i="5"/>
  <c r="F37" i="5" s="1"/>
  <c r="N37" i="5"/>
  <c r="L37" i="5"/>
  <c r="J37" i="5"/>
  <c r="H37" i="5"/>
  <c r="R37" i="5"/>
  <c r="R14" i="4" l="1"/>
  <c r="R22" i="4"/>
  <c r="R10" i="4"/>
  <c r="R17" i="4"/>
  <c r="R12" i="4"/>
  <c r="R28" i="3"/>
  <c r="R26" i="3"/>
  <c r="R19" i="3"/>
  <c r="R14" i="3"/>
  <c r="R15" i="3"/>
  <c r="R16" i="3"/>
  <c r="R13" i="3"/>
  <c r="R17" i="3"/>
  <c r="R18" i="3"/>
  <c r="R20" i="3"/>
  <c r="R12" i="3"/>
  <c r="R11" i="3"/>
  <c r="R9" i="3"/>
  <c r="R10" i="3"/>
  <c r="P21" i="3" l="1"/>
  <c r="P18" i="3"/>
  <c r="P13" i="3"/>
  <c r="P16" i="3"/>
  <c r="P11" i="3"/>
  <c r="P10" i="3"/>
  <c r="P9" i="3"/>
  <c r="P11" i="5"/>
  <c r="P14" i="4"/>
  <c r="P18" i="4"/>
  <c r="P12" i="4"/>
  <c r="P11" i="4"/>
  <c r="P10" i="4"/>
  <c r="N22" i="4" l="1"/>
  <c r="N16" i="4"/>
  <c r="N14" i="4"/>
  <c r="N12" i="4"/>
  <c r="N15" i="4"/>
  <c r="N22" i="2"/>
  <c r="N15" i="2"/>
  <c r="N10" i="5"/>
  <c r="N26" i="3"/>
  <c r="N11" i="3"/>
  <c r="N13" i="3"/>
  <c r="N10" i="3"/>
  <c r="N9" i="3"/>
  <c r="J44" i="2" l="1"/>
  <c r="V39" i="2"/>
  <c r="V44" i="2"/>
  <c r="T39" i="2"/>
  <c r="T44" i="2"/>
  <c r="R39" i="2"/>
  <c r="R44" i="2"/>
  <c r="P39" i="2"/>
  <c r="P44" i="2"/>
  <c r="N39" i="2"/>
  <c r="N44" i="2"/>
  <c r="L39" i="2"/>
  <c r="L44" i="2"/>
  <c r="J39" i="2"/>
  <c r="H39" i="2"/>
  <c r="H44" i="2"/>
  <c r="F44" i="2"/>
  <c r="L28" i="3"/>
  <c r="L18" i="3"/>
  <c r="L13" i="3"/>
  <c r="L11" i="3"/>
  <c r="L10" i="3"/>
  <c r="L9" i="3"/>
  <c r="L18" i="4"/>
  <c r="L22" i="4"/>
  <c r="L15" i="4"/>
  <c r="L12" i="4"/>
  <c r="L16" i="4"/>
  <c r="L14" i="4"/>
  <c r="L13" i="4"/>
  <c r="L10" i="5"/>
  <c r="L14" i="5"/>
  <c r="H13" i="4"/>
  <c r="H10" i="4"/>
  <c r="V10" i="4"/>
  <c r="T10" i="4"/>
  <c r="N10" i="4"/>
  <c r="L10" i="4"/>
  <c r="J10" i="4"/>
  <c r="J14" i="5"/>
  <c r="J10" i="5"/>
  <c r="H10" i="5"/>
  <c r="J14" i="4"/>
  <c r="J22" i="4"/>
  <c r="J23" i="4"/>
  <c r="J21" i="4"/>
  <c r="J18" i="4"/>
  <c r="J12" i="4"/>
  <c r="J13" i="4"/>
  <c r="H25" i="4"/>
  <c r="H14" i="4"/>
  <c r="V27" i="4"/>
  <c r="V23" i="4"/>
  <c r="V13" i="4"/>
  <c r="V44" i="4"/>
  <c r="V22" i="4"/>
  <c r="V25" i="4"/>
  <c r="V40" i="4"/>
  <c r="T27" i="4"/>
  <c r="T23" i="4"/>
  <c r="T13" i="4"/>
  <c r="T44" i="4"/>
  <c r="T22" i="4"/>
  <c r="T25" i="4"/>
  <c r="T40" i="4"/>
  <c r="R27" i="4"/>
  <c r="R23" i="4"/>
  <c r="R13" i="4"/>
  <c r="R44" i="4"/>
  <c r="R25" i="4"/>
  <c r="R40" i="4"/>
  <c r="P27" i="4"/>
  <c r="P23" i="4"/>
  <c r="P13" i="4"/>
  <c r="P44" i="4"/>
  <c r="P22" i="4"/>
  <c r="P25" i="4"/>
  <c r="P40" i="4"/>
  <c r="N27" i="4"/>
  <c r="N23" i="4"/>
  <c r="N13" i="4"/>
  <c r="N44" i="4"/>
  <c r="N25" i="4"/>
  <c r="N40" i="4"/>
  <c r="L27" i="4"/>
  <c r="L23" i="4"/>
  <c r="L44" i="4"/>
  <c r="L25" i="4"/>
  <c r="L40" i="4"/>
  <c r="J27" i="4"/>
  <c r="J44" i="4"/>
  <c r="J25" i="4"/>
  <c r="J40" i="4"/>
  <c r="H27" i="4"/>
  <c r="H23" i="4"/>
  <c r="H44" i="4"/>
  <c r="H22" i="4"/>
  <c r="H40" i="4"/>
  <c r="J26" i="3"/>
  <c r="J11" i="3"/>
  <c r="J18" i="3"/>
  <c r="J13" i="3"/>
  <c r="F13" i="3" s="1"/>
  <c r="H13" i="3"/>
  <c r="T13" i="3"/>
  <c r="V13" i="3"/>
  <c r="J10" i="3"/>
  <c r="J9" i="3"/>
  <c r="H9" i="3"/>
  <c r="H18" i="3"/>
  <c r="H16" i="3"/>
  <c r="H14" i="3"/>
  <c r="H11" i="3"/>
  <c r="H10" i="3"/>
  <c r="L33" i="3"/>
  <c r="J33" i="3"/>
  <c r="V24" i="3"/>
  <c r="V25" i="3"/>
  <c r="V19" i="3"/>
  <c r="V31" i="3"/>
  <c r="V11" i="3"/>
  <c r="V10" i="3"/>
  <c r="V55" i="3"/>
  <c r="V9" i="3"/>
  <c r="V18" i="3"/>
  <c r="V28" i="3"/>
  <c r="V26" i="3"/>
  <c r="V43" i="3"/>
  <c r="V33" i="3"/>
  <c r="T33" i="3"/>
  <c r="T24" i="3"/>
  <c r="T25" i="3"/>
  <c r="T19" i="3"/>
  <c r="T31" i="3"/>
  <c r="T11" i="3"/>
  <c r="T10" i="3"/>
  <c r="T55" i="3"/>
  <c r="T9" i="3"/>
  <c r="T18" i="3"/>
  <c r="T28" i="3"/>
  <c r="T26" i="3"/>
  <c r="T43" i="3"/>
  <c r="R24" i="3"/>
  <c r="R25" i="3"/>
  <c r="R31" i="3"/>
  <c r="L31" i="3"/>
  <c r="H31" i="3"/>
  <c r="J31" i="3"/>
  <c r="N31" i="3"/>
  <c r="P31" i="3"/>
  <c r="R55" i="3"/>
  <c r="R43" i="3"/>
  <c r="L43" i="3"/>
  <c r="H43" i="3"/>
  <c r="J43" i="3"/>
  <c r="N43" i="3"/>
  <c r="P43" i="3"/>
  <c r="R33" i="3"/>
  <c r="P24" i="3"/>
  <c r="P25" i="3"/>
  <c r="P19" i="3"/>
  <c r="P55" i="3"/>
  <c r="P28" i="3"/>
  <c r="P26" i="3"/>
  <c r="P33" i="3"/>
  <c r="N24" i="3"/>
  <c r="N25" i="3"/>
  <c r="N19" i="3"/>
  <c r="N55" i="3"/>
  <c r="N18" i="3"/>
  <c r="N28" i="3"/>
  <c r="N33" i="3"/>
  <c r="L24" i="3"/>
  <c r="L25" i="3"/>
  <c r="L19" i="3"/>
  <c r="F19" i="3" s="1"/>
  <c r="L55" i="3"/>
  <c r="L26" i="3"/>
  <c r="J24" i="3"/>
  <c r="J25" i="3"/>
  <c r="J19" i="3"/>
  <c r="J55" i="3"/>
  <c r="J28" i="3"/>
  <c r="H24" i="3"/>
  <c r="H25" i="3"/>
  <c r="H19" i="3"/>
  <c r="H55" i="3"/>
  <c r="H28" i="3"/>
  <c r="H26" i="3"/>
  <c r="H33" i="3"/>
  <c r="H18" i="2"/>
  <c r="H16" i="2"/>
  <c r="V16" i="2"/>
  <c r="V18" i="2"/>
  <c r="T16" i="2"/>
  <c r="T18" i="2"/>
  <c r="R16" i="2"/>
  <c r="R18" i="2"/>
  <c r="P16" i="2"/>
  <c r="P18" i="2"/>
  <c r="N16" i="2"/>
  <c r="N18" i="2"/>
  <c r="L16" i="2"/>
  <c r="L18" i="2"/>
  <c r="J16" i="2"/>
  <c r="J18" i="2"/>
  <c r="F44" i="4"/>
  <c r="F11" i="3"/>
  <c r="F55" i="3"/>
  <c r="N30" i="5"/>
  <c r="N32" i="5"/>
  <c r="N14" i="5"/>
  <c r="N18" i="4"/>
  <c r="N34" i="4"/>
  <c r="N37" i="4"/>
  <c r="N41" i="4"/>
  <c r="N42" i="4"/>
  <c r="N41" i="2"/>
  <c r="N40" i="2"/>
  <c r="L30" i="5"/>
  <c r="L32" i="5"/>
  <c r="L16" i="5"/>
  <c r="V26" i="4"/>
  <c r="T26" i="4"/>
  <c r="R26" i="4"/>
  <c r="P26" i="4"/>
  <c r="N36" i="4"/>
  <c r="L36" i="4"/>
  <c r="J36" i="4"/>
  <c r="H36" i="4"/>
  <c r="L34" i="4"/>
  <c r="L37" i="4"/>
  <c r="L42" i="4"/>
  <c r="L38" i="2"/>
  <c r="J30" i="2"/>
  <c r="H41" i="2"/>
  <c r="J40" i="2"/>
  <c r="H40" i="2"/>
  <c r="H37" i="4"/>
  <c r="J37" i="4"/>
  <c r="J39" i="3"/>
  <c r="J14" i="3"/>
  <c r="J42" i="3"/>
  <c r="H50" i="3"/>
  <c r="H40" i="3"/>
  <c r="H34" i="4"/>
  <c r="V14" i="4"/>
  <c r="T14" i="4"/>
  <c r="H18" i="4"/>
  <c r="V18" i="4"/>
  <c r="T18" i="4"/>
  <c r="R18" i="4"/>
  <c r="J32" i="4"/>
  <c r="V31" i="4"/>
  <c r="V12" i="4"/>
  <c r="V37" i="4"/>
  <c r="T31" i="4"/>
  <c r="T12" i="4"/>
  <c r="T37" i="4"/>
  <c r="R31" i="4"/>
  <c r="R37" i="4"/>
  <c r="P31" i="4"/>
  <c r="P37" i="4"/>
  <c r="N32" i="4"/>
  <c r="N26" i="4"/>
  <c r="L32" i="4"/>
  <c r="L26" i="4"/>
  <c r="J16" i="4"/>
  <c r="J26" i="4"/>
  <c r="J34" i="4"/>
  <c r="H16" i="4"/>
  <c r="H32" i="4"/>
  <c r="H26" i="4"/>
  <c r="H30" i="5"/>
  <c r="H32" i="5"/>
  <c r="H14" i="5"/>
  <c r="V22" i="5"/>
  <c r="T22" i="5"/>
  <c r="R22" i="5"/>
  <c r="P22" i="5"/>
  <c r="H28" i="5"/>
  <c r="H22" i="5"/>
  <c r="F22" i="5" s="1"/>
  <c r="J30" i="5"/>
  <c r="J32" i="5"/>
  <c r="J22" i="5"/>
  <c r="V29" i="5"/>
  <c r="V44" i="5"/>
  <c r="V16" i="5"/>
  <c r="V42" i="5"/>
  <c r="V36" i="5"/>
  <c r="V30" i="5"/>
  <c r="V23" i="5"/>
  <c r="T29" i="5"/>
  <c r="T44" i="5"/>
  <c r="F44" i="5" s="1"/>
  <c r="T16" i="5"/>
  <c r="T42" i="5"/>
  <c r="T36" i="5"/>
  <c r="T30" i="5"/>
  <c r="T23" i="5"/>
  <c r="R29" i="5"/>
  <c r="R44" i="5"/>
  <c r="R16" i="5"/>
  <c r="R42" i="5"/>
  <c r="R36" i="5"/>
  <c r="R30" i="5"/>
  <c r="R23" i="5"/>
  <c r="P29" i="5"/>
  <c r="P44" i="5"/>
  <c r="P16" i="5"/>
  <c r="P42" i="5"/>
  <c r="P36" i="5"/>
  <c r="P30" i="5"/>
  <c r="P23" i="5"/>
  <c r="N28" i="5"/>
  <c r="N44" i="5"/>
  <c r="N22" i="5"/>
  <c r="N43" i="5"/>
  <c r="N42" i="5"/>
  <c r="L28" i="5"/>
  <c r="L44" i="5"/>
  <c r="L22" i="5"/>
  <c r="L43" i="5"/>
  <c r="L42" i="5"/>
  <c r="J28" i="5"/>
  <c r="J44" i="5"/>
  <c r="J43" i="5"/>
  <c r="J42" i="5"/>
  <c r="H44" i="5"/>
  <c r="H43" i="5"/>
  <c r="H42" i="5"/>
  <c r="F42" i="5" s="1"/>
  <c r="J16" i="5"/>
  <c r="J24" i="5"/>
  <c r="H38" i="3"/>
  <c r="V40" i="3"/>
  <c r="V37" i="3"/>
  <c r="V54" i="3"/>
  <c r="V15" i="3"/>
  <c r="V16" i="3"/>
  <c r="V22" i="3"/>
  <c r="T40" i="3"/>
  <c r="T37" i="3"/>
  <c r="T54" i="3"/>
  <c r="T15" i="3"/>
  <c r="T16" i="3"/>
  <c r="T22" i="3"/>
  <c r="R40" i="3"/>
  <c r="R37" i="3"/>
  <c r="R54" i="3"/>
  <c r="R22" i="3"/>
  <c r="P40" i="3"/>
  <c r="P37" i="3"/>
  <c r="P54" i="3"/>
  <c r="P15" i="3"/>
  <c r="P22" i="3"/>
  <c r="N40" i="3"/>
  <c r="N38" i="3"/>
  <c r="N37" i="3"/>
  <c r="N53" i="3"/>
  <c r="N16" i="3"/>
  <c r="N22" i="3"/>
  <c r="L40" i="3"/>
  <c r="L38" i="3"/>
  <c r="L37" i="3"/>
  <c r="L53" i="3"/>
  <c r="L16" i="3"/>
  <c r="L22" i="3"/>
  <c r="J53" i="3"/>
  <c r="J16" i="3"/>
  <c r="J22" i="3"/>
  <c r="J40" i="3"/>
  <c r="J38" i="3"/>
  <c r="J37" i="3"/>
  <c r="V50" i="3"/>
  <c r="V12" i="3"/>
  <c r="T50" i="3"/>
  <c r="T12" i="3"/>
  <c r="H39" i="3"/>
  <c r="H49" i="3"/>
  <c r="H15" i="3"/>
  <c r="H37" i="3"/>
  <c r="H53" i="3"/>
  <c r="H22" i="3"/>
  <c r="H38" i="2"/>
  <c r="R50" i="3"/>
  <c r="R52" i="3"/>
  <c r="R39" i="4"/>
  <c r="V41" i="2"/>
  <c r="T41" i="2"/>
  <c r="R41" i="2"/>
  <c r="F41" i="2" s="1"/>
  <c r="L41" i="2"/>
  <c r="J41" i="2"/>
  <c r="P41" i="2"/>
  <c r="P40" i="2"/>
  <c r="P39" i="4"/>
  <c r="P35" i="3"/>
  <c r="P50" i="3"/>
  <c r="P38" i="3"/>
  <c r="P12" i="3"/>
  <c r="P52" i="3"/>
  <c r="P46" i="3"/>
  <c r="P39" i="3"/>
  <c r="P51" i="3"/>
  <c r="J35" i="3"/>
  <c r="P29" i="3"/>
  <c r="P48" i="3"/>
  <c r="P45" i="3"/>
  <c r="P47" i="3"/>
  <c r="P49" i="3"/>
  <c r="P41" i="3"/>
  <c r="P42" i="3"/>
  <c r="P44" i="3"/>
  <c r="P20" i="3"/>
  <c r="P23" i="3"/>
  <c r="P30" i="3"/>
  <c r="P36" i="3"/>
  <c r="P27" i="3"/>
  <c r="L42" i="3"/>
  <c r="N42" i="3"/>
  <c r="N14" i="3"/>
  <c r="N39" i="3"/>
  <c r="L39" i="3"/>
  <c r="L14" i="3"/>
  <c r="N35" i="4"/>
  <c r="N30" i="2"/>
  <c r="N38" i="2"/>
  <c r="L35" i="4"/>
  <c r="L48" i="3"/>
  <c r="L30" i="2"/>
  <c r="R17" i="2"/>
  <c r="L36" i="2"/>
  <c r="L40" i="2"/>
  <c r="F40" i="2" s="1"/>
  <c r="H36" i="2"/>
  <c r="J24" i="4"/>
  <c r="J39" i="5"/>
  <c r="H42" i="3"/>
  <c r="H30" i="2"/>
  <c r="H25" i="5"/>
  <c r="H39" i="5"/>
  <c r="J15" i="4"/>
  <c r="J35" i="4"/>
  <c r="J40" i="5"/>
  <c r="H40" i="5"/>
  <c r="V22" i="2"/>
  <c r="V33" i="2"/>
  <c r="V31" i="2"/>
  <c r="V38" i="2"/>
  <c r="V21" i="2"/>
  <c r="V30" i="2"/>
  <c r="V40" i="2"/>
  <c r="V36" i="2"/>
  <c r="V26" i="2"/>
  <c r="T26" i="2"/>
  <c r="R26" i="2"/>
  <c r="P26" i="2"/>
  <c r="T22" i="2"/>
  <c r="T33" i="2"/>
  <c r="T31" i="2"/>
  <c r="T38" i="2"/>
  <c r="T21" i="2"/>
  <c r="T30" i="2"/>
  <c r="T40" i="2"/>
  <c r="R22" i="2"/>
  <c r="R33" i="2"/>
  <c r="R31" i="2"/>
  <c r="R38" i="2"/>
  <c r="R21" i="2"/>
  <c r="R30" i="2"/>
  <c r="R40" i="2"/>
  <c r="P22" i="2"/>
  <c r="P33" i="2"/>
  <c r="P31" i="2"/>
  <c r="P38" i="2"/>
  <c r="P21" i="2"/>
  <c r="P30" i="2"/>
  <c r="V41" i="4"/>
  <c r="V38" i="4"/>
  <c r="V17" i="4"/>
  <c r="V35" i="4"/>
  <c r="V39" i="4"/>
  <c r="V28" i="4"/>
  <c r="T41" i="4"/>
  <c r="T38" i="4"/>
  <c r="T17" i="4"/>
  <c r="T35" i="4"/>
  <c r="T39" i="4"/>
  <c r="T28" i="4"/>
  <c r="R41" i="4"/>
  <c r="R38" i="4"/>
  <c r="R35" i="4"/>
  <c r="R28" i="4"/>
  <c r="P41" i="4"/>
  <c r="P38" i="4"/>
  <c r="P17" i="4"/>
  <c r="P35" i="4"/>
  <c r="P28" i="4"/>
  <c r="L21" i="4"/>
  <c r="N29" i="4"/>
  <c r="N21" i="4"/>
  <c r="L41" i="4"/>
  <c r="L29" i="4"/>
  <c r="J41" i="4"/>
  <c r="J29" i="4"/>
  <c r="J42" i="4"/>
  <c r="H21" i="4"/>
  <c r="H35" i="4"/>
  <c r="H15" i="4"/>
  <c r="H42" i="4"/>
  <c r="H12" i="4"/>
  <c r="H29" i="4"/>
  <c r="H41" i="4"/>
  <c r="T29" i="3"/>
  <c r="R29" i="3"/>
  <c r="N44" i="3"/>
  <c r="L44" i="3"/>
  <c r="J44" i="3"/>
  <c r="H44" i="3"/>
  <c r="N43" i="2"/>
  <c r="N21" i="2"/>
  <c r="N26" i="2"/>
  <c r="N33" i="2"/>
  <c r="L27" i="2"/>
  <c r="L43" i="2"/>
  <c r="L21" i="2"/>
  <c r="L26" i="2"/>
  <c r="L33" i="2"/>
  <c r="L22" i="2"/>
  <c r="H22" i="2"/>
  <c r="J22" i="2"/>
  <c r="J38" i="2"/>
  <c r="J26" i="2"/>
  <c r="J33" i="2"/>
  <c r="J43" i="2"/>
  <c r="J21" i="2"/>
  <c r="H43" i="2"/>
  <c r="F43" i="2" s="1"/>
  <c r="H21" i="2"/>
  <c r="H26" i="2"/>
  <c r="H33" i="2"/>
  <c r="L15" i="2"/>
  <c r="H17" i="3"/>
  <c r="V29" i="3"/>
  <c r="V44" i="3"/>
  <c r="V39" i="3"/>
  <c r="H24" i="4"/>
  <c r="L24" i="4"/>
  <c r="N24" i="4"/>
  <c r="P29" i="4"/>
  <c r="R29" i="4"/>
  <c r="T29" i="4"/>
  <c r="V29" i="4"/>
  <c r="H38" i="4"/>
  <c r="J38" i="4"/>
  <c r="L38" i="4"/>
  <c r="N38" i="4"/>
  <c r="P33" i="4"/>
  <c r="R33" i="4"/>
  <c r="T33" i="4"/>
  <c r="V33" i="4"/>
  <c r="H31" i="4"/>
  <c r="J31" i="4"/>
  <c r="L31" i="4"/>
  <c r="N31" i="4"/>
  <c r="P36" i="4"/>
  <c r="R36" i="4"/>
  <c r="T36" i="4"/>
  <c r="V36" i="4"/>
  <c r="P24" i="4"/>
  <c r="R24" i="4"/>
  <c r="T24" i="4"/>
  <c r="V24" i="4"/>
  <c r="T39" i="3"/>
  <c r="T15" i="2"/>
  <c r="R39" i="3"/>
  <c r="P15" i="2"/>
  <c r="H15" i="2"/>
  <c r="J15" i="2"/>
  <c r="R15" i="2"/>
  <c r="V15" i="2"/>
  <c r="L17" i="2"/>
  <c r="N33" i="5"/>
  <c r="H16" i="5"/>
  <c r="V14" i="5"/>
  <c r="V21" i="5"/>
  <c r="V18" i="5"/>
  <c r="T14" i="5"/>
  <c r="T21" i="5"/>
  <c r="T18" i="5"/>
  <c r="R14" i="5"/>
  <c r="R21" i="5"/>
  <c r="R18" i="5"/>
  <c r="P14" i="5"/>
  <c r="P21" i="5"/>
  <c r="P18" i="5"/>
  <c r="N16" i="5"/>
  <c r="N25" i="5"/>
  <c r="L25" i="5"/>
  <c r="J25" i="5"/>
  <c r="V12" i="5"/>
  <c r="V31" i="5"/>
  <c r="T11" i="5"/>
  <c r="T31" i="5"/>
  <c r="R11" i="5"/>
  <c r="R31" i="5"/>
  <c r="P31" i="5"/>
  <c r="N24" i="5"/>
  <c r="N27" i="5"/>
  <c r="L24" i="5"/>
  <c r="L27" i="5"/>
  <c r="J27" i="5"/>
  <c r="H27" i="5"/>
  <c r="H24" i="5"/>
  <c r="V19" i="4"/>
  <c r="V11" i="4"/>
  <c r="T19" i="4"/>
  <c r="T11" i="4"/>
  <c r="R19" i="4"/>
  <c r="R11" i="4"/>
  <c r="P19" i="4"/>
  <c r="N33" i="4"/>
  <c r="L33" i="4"/>
  <c r="J33" i="4"/>
  <c r="H33" i="4"/>
  <c r="J21" i="5"/>
  <c r="J33" i="5"/>
  <c r="H21" i="5"/>
  <c r="H33" i="5"/>
  <c r="V43" i="5"/>
  <c r="T43" i="5"/>
  <c r="R43" i="5"/>
  <c r="P43" i="5"/>
  <c r="N15" i="5"/>
  <c r="L15" i="5"/>
  <c r="J36" i="5"/>
  <c r="H36" i="5"/>
  <c r="J17" i="4"/>
  <c r="H17" i="4"/>
  <c r="V36" i="3"/>
  <c r="T36" i="3"/>
  <c r="R36" i="3"/>
  <c r="N48" i="3"/>
  <c r="J48" i="3"/>
  <c r="H20" i="3"/>
  <c r="V37" i="2"/>
  <c r="T37" i="2"/>
  <c r="R37" i="2"/>
  <c r="P37" i="2"/>
  <c r="N23" i="2"/>
  <c r="L23" i="2"/>
  <c r="J23" i="2"/>
  <c r="H23" i="2"/>
  <c r="V35" i="2"/>
  <c r="T36" i="2"/>
  <c r="T35" i="2"/>
  <c r="R36" i="2"/>
  <c r="R35" i="2"/>
  <c r="P36" i="2"/>
  <c r="P35" i="2"/>
  <c r="N36" i="2"/>
  <c r="N37" i="2"/>
  <c r="L37" i="2"/>
  <c r="J36" i="2"/>
  <c r="J37" i="2"/>
  <c r="H37" i="2"/>
  <c r="J13" i="2"/>
  <c r="T12" i="5"/>
  <c r="T32" i="5"/>
  <c r="V32" i="2"/>
  <c r="V20" i="2"/>
  <c r="V13" i="2"/>
  <c r="V27" i="2"/>
  <c r="V29" i="2"/>
  <c r="V43" i="2"/>
  <c r="V24" i="2"/>
  <c r="V42" i="2"/>
  <c r="V25" i="2"/>
  <c r="V19" i="2"/>
  <c r="V23" i="2"/>
  <c r="V10" i="2"/>
  <c r="V11" i="2"/>
  <c r="V17" i="2"/>
  <c r="V12" i="2"/>
  <c r="V14" i="2"/>
  <c r="V28" i="2"/>
  <c r="V34" i="2"/>
  <c r="T32" i="2"/>
  <c r="T20" i="2"/>
  <c r="T13" i="2"/>
  <c r="T27" i="2"/>
  <c r="T29" i="2"/>
  <c r="T43" i="2"/>
  <c r="T24" i="2"/>
  <c r="T42" i="2"/>
  <c r="T25" i="2"/>
  <c r="T19" i="2"/>
  <c r="T23" i="2"/>
  <c r="T10" i="2"/>
  <c r="T11" i="2"/>
  <c r="T17" i="2"/>
  <c r="T12" i="2"/>
  <c r="T14" i="2"/>
  <c r="T28" i="2"/>
  <c r="T34" i="2"/>
  <c r="R32" i="2"/>
  <c r="R20" i="2"/>
  <c r="R13" i="2"/>
  <c r="R27" i="2"/>
  <c r="R29" i="2"/>
  <c r="R43" i="2"/>
  <c r="R24" i="2"/>
  <c r="R42" i="2"/>
  <c r="R25" i="2"/>
  <c r="R19" i="2"/>
  <c r="R23" i="2"/>
  <c r="R10" i="2"/>
  <c r="R11" i="2"/>
  <c r="R12" i="2"/>
  <c r="R14" i="2"/>
  <c r="R28" i="2"/>
  <c r="R34" i="2"/>
  <c r="P32" i="2"/>
  <c r="P20" i="2"/>
  <c r="P13" i="2"/>
  <c r="P27" i="2"/>
  <c r="P29" i="2"/>
  <c r="P43" i="2"/>
  <c r="P24" i="2"/>
  <c r="P42" i="2"/>
  <c r="P25" i="2"/>
  <c r="P19" i="2"/>
  <c r="P23" i="2"/>
  <c r="P10" i="2"/>
  <c r="P11" i="2"/>
  <c r="P17" i="2"/>
  <c r="P12" i="2"/>
  <c r="P14" i="2"/>
  <c r="P28" i="2"/>
  <c r="P34" i="2"/>
  <c r="N32" i="2"/>
  <c r="N14" i="2"/>
  <c r="N31" i="2"/>
  <c r="N27" i="2"/>
  <c r="N42" i="2"/>
  <c r="N10" i="2"/>
  <c r="N34" i="2"/>
  <c r="N24" i="2"/>
  <c r="N35" i="2"/>
  <c r="N25" i="2"/>
  <c r="N29" i="2"/>
  <c r="N19" i="2"/>
  <c r="N11" i="2"/>
  <c r="N17" i="2"/>
  <c r="N12" i="2"/>
  <c r="N20" i="2"/>
  <c r="N28" i="2"/>
  <c r="N13" i="2"/>
  <c r="L32" i="2"/>
  <c r="L14" i="2"/>
  <c r="L31" i="2"/>
  <c r="L42" i="2"/>
  <c r="L10" i="2"/>
  <c r="L34" i="2"/>
  <c r="L24" i="2"/>
  <c r="L35" i="2"/>
  <c r="L25" i="2"/>
  <c r="L29" i="2"/>
  <c r="L19" i="2"/>
  <c r="L11" i="2"/>
  <c r="L12" i="2"/>
  <c r="L20" i="2"/>
  <c r="L28" i="2"/>
  <c r="L13" i="2"/>
  <c r="J32" i="2"/>
  <c r="J14" i="2"/>
  <c r="J31" i="2"/>
  <c r="J27" i="2"/>
  <c r="J42" i="2"/>
  <c r="J10" i="2"/>
  <c r="J34" i="2"/>
  <c r="J24" i="2"/>
  <c r="J35" i="2"/>
  <c r="J25" i="2"/>
  <c r="J29" i="2"/>
  <c r="J19" i="2"/>
  <c r="J11" i="2"/>
  <c r="J17" i="2"/>
  <c r="J12" i="2"/>
  <c r="J20" i="2"/>
  <c r="J28" i="2"/>
  <c r="H32" i="2"/>
  <c r="H14" i="2"/>
  <c r="H31" i="2"/>
  <c r="H27" i="2"/>
  <c r="H42" i="2"/>
  <c r="F42" i="2" s="1"/>
  <c r="H10" i="2"/>
  <c r="H34" i="2"/>
  <c r="H24" i="2"/>
  <c r="H35" i="2"/>
  <c r="H25" i="2"/>
  <c r="H29" i="2"/>
  <c r="H19" i="2"/>
  <c r="H11" i="2"/>
  <c r="H17" i="2"/>
  <c r="H12" i="2"/>
  <c r="H20" i="2"/>
  <c r="H28" i="2"/>
  <c r="H13" i="2"/>
  <c r="V35" i="3"/>
  <c r="V48" i="3"/>
  <c r="V32" i="3"/>
  <c r="V42" i="3"/>
  <c r="V30" i="3"/>
  <c r="V46" i="3"/>
  <c r="V41" i="3"/>
  <c r="V20" i="3"/>
  <c r="V49" i="3"/>
  <c r="V51" i="3"/>
  <c r="V47" i="3"/>
  <c r="V52" i="3"/>
  <c r="V23" i="3"/>
  <c r="V34" i="3"/>
  <c r="V27" i="3"/>
  <c r="V53" i="3"/>
  <c r="V38" i="3"/>
  <c r="V14" i="3"/>
  <c r="V45" i="3"/>
  <c r="V17" i="3"/>
  <c r="V21" i="3"/>
  <c r="T35" i="3"/>
  <c r="T48" i="3"/>
  <c r="T32" i="3"/>
  <c r="T42" i="3"/>
  <c r="T30" i="3"/>
  <c r="T46" i="3"/>
  <c r="T41" i="3"/>
  <c r="T20" i="3"/>
  <c r="T49" i="3"/>
  <c r="T51" i="3"/>
  <c r="T44" i="3"/>
  <c r="T47" i="3"/>
  <c r="T52" i="3"/>
  <c r="T23" i="3"/>
  <c r="T34" i="3"/>
  <c r="T27" i="3"/>
  <c r="T53" i="3"/>
  <c r="T38" i="3"/>
  <c r="T14" i="3"/>
  <c r="T45" i="3"/>
  <c r="T17" i="3"/>
  <c r="T21" i="3"/>
  <c r="R35" i="3"/>
  <c r="R48" i="3"/>
  <c r="R32" i="3"/>
  <c r="R42" i="3"/>
  <c r="R30" i="3"/>
  <c r="R46" i="3"/>
  <c r="R41" i="3"/>
  <c r="R49" i="3"/>
  <c r="R51" i="3"/>
  <c r="R44" i="3"/>
  <c r="R47" i="3"/>
  <c r="R23" i="3"/>
  <c r="R34" i="3"/>
  <c r="R27" i="3"/>
  <c r="R53" i="3"/>
  <c r="R38" i="3"/>
  <c r="R45" i="3"/>
  <c r="R21" i="3"/>
  <c r="P32" i="3"/>
  <c r="P34" i="3"/>
  <c r="P53" i="3"/>
  <c r="P14" i="3"/>
  <c r="P17" i="3"/>
  <c r="N35" i="3"/>
  <c r="N30" i="3"/>
  <c r="N17" i="3"/>
  <c r="N49" i="3"/>
  <c r="N50" i="3"/>
  <c r="N47" i="3"/>
  <c r="N45" i="3"/>
  <c r="N27" i="3"/>
  <c r="N41" i="3"/>
  <c r="N34" i="3"/>
  <c r="N29" i="3"/>
  <c r="N46" i="3"/>
  <c r="N52" i="3"/>
  <c r="N23" i="3"/>
  <c r="N12" i="3"/>
  <c r="N20" i="3"/>
  <c r="N54" i="3"/>
  <c r="N15" i="3"/>
  <c r="N51" i="3"/>
  <c r="N36" i="3"/>
  <c r="N32" i="3"/>
  <c r="N21" i="3"/>
  <c r="L35" i="3"/>
  <c r="L30" i="3"/>
  <c r="L17" i="3"/>
  <c r="L49" i="3"/>
  <c r="L50" i="3"/>
  <c r="L47" i="3"/>
  <c r="L45" i="3"/>
  <c r="L27" i="3"/>
  <c r="L41" i="3"/>
  <c r="L34" i="3"/>
  <c r="L29" i="3"/>
  <c r="L46" i="3"/>
  <c r="L52" i="3"/>
  <c r="L23" i="3"/>
  <c r="L12" i="3"/>
  <c r="L20" i="3"/>
  <c r="L54" i="3"/>
  <c r="L15" i="3"/>
  <c r="L51" i="3"/>
  <c r="L36" i="3"/>
  <c r="L32" i="3"/>
  <c r="L21" i="3"/>
  <c r="J49" i="3"/>
  <c r="J30" i="3"/>
  <c r="J50" i="3"/>
  <c r="J47" i="3"/>
  <c r="J17" i="3"/>
  <c r="J27" i="3"/>
  <c r="J52" i="3"/>
  <c r="J45" i="3"/>
  <c r="J29" i="3"/>
  <c r="J34" i="3"/>
  <c r="J41" i="3"/>
  <c r="J46" i="3"/>
  <c r="J23" i="3"/>
  <c r="J12" i="3"/>
  <c r="J20" i="3"/>
  <c r="J54" i="3"/>
  <c r="J15" i="3"/>
  <c r="J51" i="3"/>
  <c r="J36" i="3"/>
  <c r="J32" i="3"/>
  <c r="J21" i="3"/>
  <c r="H47" i="3"/>
  <c r="H41" i="3"/>
  <c r="H30" i="3"/>
  <c r="H34" i="3"/>
  <c r="H45" i="3"/>
  <c r="F45" i="3" s="1"/>
  <c r="H23" i="3"/>
  <c r="H52" i="3"/>
  <c r="H48" i="3"/>
  <c r="H54" i="3"/>
  <c r="H12" i="3"/>
  <c r="H32" i="3"/>
  <c r="H51" i="3"/>
  <c r="H46" i="3"/>
  <c r="H36" i="3"/>
  <c r="H35" i="3"/>
  <c r="H29" i="3"/>
  <c r="H21" i="3"/>
  <c r="V15" i="4"/>
  <c r="V42" i="4"/>
  <c r="V16" i="4"/>
  <c r="V34" i="4"/>
  <c r="V20" i="4"/>
  <c r="V30" i="4"/>
  <c r="V32" i="4"/>
  <c r="V21" i="4"/>
  <c r="V43" i="4"/>
  <c r="T15" i="4"/>
  <c r="T42" i="4"/>
  <c r="T16" i="4"/>
  <c r="T20" i="4"/>
  <c r="T34" i="4"/>
  <c r="T32" i="4"/>
  <c r="T21" i="4"/>
  <c r="T30" i="4"/>
  <c r="T43" i="4"/>
  <c r="R15" i="4"/>
  <c r="R42" i="4"/>
  <c r="R16" i="4"/>
  <c r="R20" i="4"/>
  <c r="R34" i="4"/>
  <c r="R32" i="4"/>
  <c r="R21" i="4"/>
  <c r="R30" i="4"/>
  <c r="R43" i="4"/>
  <c r="P15" i="4"/>
  <c r="P42" i="4"/>
  <c r="P16" i="4"/>
  <c r="P20" i="4"/>
  <c r="P34" i="4"/>
  <c r="P32" i="4"/>
  <c r="P21" i="4"/>
  <c r="P30" i="4"/>
  <c r="P43" i="4"/>
  <c r="N39" i="4"/>
  <c r="N11" i="4"/>
  <c r="N28" i="4"/>
  <c r="N17" i="4"/>
  <c r="N30" i="4"/>
  <c r="N20" i="4"/>
  <c r="N19" i="4"/>
  <c r="N43" i="4"/>
  <c r="L39" i="4"/>
  <c r="L11" i="4"/>
  <c r="L28" i="4"/>
  <c r="L17" i="4"/>
  <c r="L30" i="4"/>
  <c r="L20" i="4"/>
  <c r="L19" i="4"/>
  <c r="L43" i="4"/>
  <c r="J11" i="4"/>
  <c r="J28" i="4"/>
  <c r="J39" i="4"/>
  <c r="J20" i="4"/>
  <c r="J30" i="4"/>
  <c r="J19" i="4"/>
  <c r="J43" i="4"/>
  <c r="H11" i="4"/>
  <c r="H28" i="4"/>
  <c r="H39" i="4"/>
  <c r="H20" i="4"/>
  <c r="H30" i="4"/>
  <c r="H19" i="4"/>
  <c r="H43" i="4"/>
  <c r="H17" i="5"/>
  <c r="T41" i="5"/>
  <c r="R26" i="5"/>
  <c r="R15" i="5"/>
  <c r="R19" i="5"/>
  <c r="R33" i="5"/>
  <c r="R20" i="5"/>
  <c r="R10" i="5"/>
  <c r="R27" i="5"/>
  <c r="R39" i="5"/>
  <c r="R24" i="5"/>
  <c r="R35" i="5"/>
  <c r="R40" i="5"/>
  <c r="R17" i="5"/>
  <c r="R32" i="5"/>
  <c r="R12" i="5"/>
  <c r="R13" i="5"/>
  <c r="R34" i="5"/>
  <c r="R38" i="5"/>
  <c r="R28" i="5"/>
  <c r="R25" i="5"/>
  <c r="R41" i="5"/>
  <c r="P26" i="5"/>
  <c r="P15" i="5"/>
  <c r="P19" i="5"/>
  <c r="P33" i="5"/>
  <c r="P20" i="5"/>
  <c r="P10" i="5"/>
  <c r="P27" i="5"/>
  <c r="P39" i="5"/>
  <c r="P24" i="5"/>
  <c r="P35" i="5"/>
  <c r="P40" i="5"/>
  <c r="P17" i="5"/>
  <c r="P32" i="5"/>
  <c r="P12" i="5"/>
  <c r="P13" i="5"/>
  <c r="P34" i="5"/>
  <c r="P38" i="5"/>
  <c r="P28" i="5"/>
  <c r="P25" i="5"/>
  <c r="P41" i="5"/>
  <c r="N18" i="5"/>
  <c r="N26" i="5"/>
  <c r="N40" i="5"/>
  <c r="N21" i="5"/>
  <c r="N34" i="5"/>
  <c r="N31" i="5"/>
  <c r="N39" i="5"/>
  <c r="N11" i="5"/>
  <c r="N19" i="5"/>
  <c r="N35" i="5"/>
  <c r="N36" i="5"/>
  <c r="N13" i="5"/>
  <c r="N23" i="5"/>
  <c r="N17" i="5"/>
  <c r="N12" i="5"/>
  <c r="N38" i="5"/>
  <c r="N29" i="5"/>
  <c r="N20" i="5"/>
  <c r="N41" i="5"/>
  <c r="L18" i="5"/>
  <c r="L26" i="5"/>
  <c r="L40" i="5"/>
  <c r="L33" i="5"/>
  <c r="L21" i="5"/>
  <c r="L34" i="5"/>
  <c r="L31" i="5"/>
  <c r="L39" i="5"/>
  <c r="L11" i="5"/>
  <c r="L19" i="5"/>
  <c r="L35" i="5"/>
  <c r="L36" i="5"/>
  <c r="L13" i="5"/>
  <c r="L23" i="5"/>
  <c r="L17" i="5"/>
  <c r="L12" i="5"/>
  <c r="L38" i="5"/>
  <c r="L29" i="5"/>
  <c r="L20" i="5"/>
  <c r="L41" i="5"/>
  <c r="J26" i="5"/>
  <c r="J18" i="5"/>
  <c r="J34" i="5"/>
  <c r="J13" i="5"/>
  <c r="J15" i="5"/>
  <c r="J11" i="5"/>
  <c r="J31" i="5"/>
  <c r="J23" i="5"/>
  <c r="J19" i="5"/>
  <c r="J12" i="5"/>
  <c r="J38" i="5"/>
  <c r="J20" i="5"/>
  <c r="J41" i="5"/>
  <c r="J35" i="5"/>
  <c r="J29" i="5"/>
  <c r="J17" i="5"/>
  <c r="H26" i="5"/>
  <c r="H18" i="5"/>
  <c r="H34" i="5"/>
  <c r="H13" i="5"/>
  <c r="H15" i="5"/>
  <c r="H11" i="5"/>
  <c r="H31" i="5"/>
  <c r="H23" i="5"/>
  <c r="H19" i="5"/>
  <c r="H12" i="5"/>
  <c r="H38" i="5"/>
  <c r="H20" i="5"/>
  <c r="H41" i="5"/>
  <c r="H35" i="5"/>
  <c r="H29" i="5"/>
  <c r="T25" i="5"/>
  <c r="V26" i="5"/>
  <c r="V15" i="5"/>
  <c r="V19" i="5"/>
  <c r="V33" i="5"/>
  <c r="V20" i="5"/>
  <c r="V10" i="5"/>
  <c r="V27" i="5"/>
  <c r="V39" i="5"/>
  <c r="V24" i="5"/>
  <c r="V35" i="5"/>
  <c r="V40" i="5"/>
  <c r="V17" i="5"/>
  <c r="V32" i="5"/>
  <c r="V11" i="5"/>
  <c r="V13" i="5"/>
  <c r="V34" i="5"/>
  <c r="V38" i="5"/>
  <c r="V28" i="5"/>
  <c r="V25" i="5"/>
  <c r="V41" i="5"/>
  <c r="T26" i="5"/>
  <c r="T15" i="5"/>
  <c r="T19" i="5"/>
  <c r="T33" i="5"/>
  <c r="T20" i="5"/>
  <c r="T10" i="5"/>
  <c r="T27" i="5"/>
  <c r="T39" i="5"/>
  <c r="T24" i="5"/>
  <c r="T35" i="5"/>
  <c r="T40" i="5"/>
  <c r="T17" i="5"/>
  <c r="T13" i="5"/>
  <c r="T34" i="5"/>
  <c r="T38" i="5"/>
  <c r="T28" i="5"/>
  <c r="F53" i="3"/>
  <c r="F54" i="3"/>
  <c r="F51" i="3"/>
  <c r="F43" i="4"/>
  <c r="F48" i="3"/>
  <c r="F49" i="3"/>
  <c r="F50" i="3"/>
  <c r="F52" i="3"/>
  <c r="F47" i="3"/>
  <c r="F46" i="3"/>
  <c r="F38" i="3" l="1"/>
  <c r="F42" i="3"/>
  <c r="F16" i="3"/>
  <c r="F29" i="3"/>
  <c r="F32" i="3"/>
  <c r="F38" i="5"/>
  <c r="F20" i="5"/>
  <c r="F28" i="5"/>
  <c r="F35" i="5"/>
  <c r="F30" i="5"/>
  <c r="F24" i="5"/>
  <c r="F43" i="5"/>
  <c r="F41" i="5"/>
  <c r="F12" i="5"/>
  <c r="F39" i="5"/>
  <c r="F40" i="5"/>
  <c r="F15" i="5"/>
  <c r="F10" i="5"/>
  <c r="F19" i="5"/>
  <c r="F26" i="5"/>
  <c r="F34" i="5"/>
  <c r="F17" i="5"/>
  <c r="F36" i="5"/>
  <c r="F32" i="5"/>
  <c r="F30" i="3"/>
  <c r="F41" i="3"/>
  <c r="F39" i="3"/>
  <c r="F40" i="3"/>
  <c r="F12" i="3"/>
  <c r="F33" i="3"/>
  <c r="F35" i="3"/>
  <c r="F21" i="3"/>
  <c r="F15" i="3"/>
  <c r="F23" i="3"/>
  <c r="F36" i="3"/>
  <c r="F27" i="3"/>
  <c r="F44" i="3"/>
  <c r="F26" i="3"/>
  <c r="F43" i="3"/>
  <c r="F31" i="3"/>
  <c r="F37" i="3"/>
  <c r="F28" i="3"/>
  <c r="F20" i="3"/>
  <c r="F22" i="3"/>
  <c r="F17" i="3"/>
  <c r="F14" i="3"/>
  <c r="F9" i="3"/>
  <c r="F18" i="2"/>
  <c r="F31" i="5"/>
  <c r="F25" i="5"/>
  <c r="F23" i="5"/>
  <c r="F16" i="5"/>
  <c r="F14" i="5"/>
  <c r="F39" i="4"/>
  <c r="F19" i="4"/>
  <c r="F28" i="4"/>
  <c r="F30" i="4"/>
  <c r="F17" i="4"/>
  <c r="F32" i="4"/>
  <c r="F40" i="4"/>
  <c r="F13" i="4"/>
  <c r="F35" i="4"/>
  <c r="F26" i="4"/>
  <c r="F31" i="4"/>
  <c r="F27" i="4"/>
  <c r="F22" i="4"/>
  <c r="F23" i="4"/>
  <c r="F35" i="2"/>
  <c r="F20" i="2"/>
  <c r="F24" i="2"/>
  <c r="F12" i="2"/>
  <c r="F11" i="2"/>
  <c r="F15" i="2"/>
  <c r="F26" i="2"/>
  <c r="F21" i="2"/>
  <c r="F25" i="4"/>
  <c r="F15" i="4"/>
  <c r="F29" i="4"/>
  <c r="F42" i="4"/>
  <c r="F37" i="4"/>
  <c r="F18" i="4"/>
  <c r="F38" i="4"/>
  <c r="F41" i="4"/>
  <c r="F12" i="4"/>
  <c r="F36" i="4"/>
  <c r="F11" i="4"/>
  <c r="F20" i="4"/>
  <c r="F33" i="4"/>
  <c r="F16" i="4"/>
  <c r="F33" i="2"/>
  <c r="F27" i="2"/>
  <c r="F16" i="2"/>
  <c r="F13" i="2"/>
  <c r="F17" i="2"/>
  <c r="F25" i="2"/>
  <c r="F10" i="2"/>
  <c r="F28" i="2"/>
  <c r="F19" i="2"/>
  <c r="F32" i="2"/>
  <c r="F37" i="2"/>
  <c r="F23" i="2"/>
  <c r="F22" i="2"/>
  <c r="F30" i="2"/>
  <c r="F36" i="2"/>
  <c r="F38" i="2"/>
  <c r="F10" i="3"/>
  <c r="F21" i="4"/>
  <c r="F34" i="4"/>
  <c r="F10" i="4"/>
  <c r="F24" i="4"/>
  <c r="F14" i="4"/>
  <c r="F31" i="2"/>
  <c r="F29" i="2"/>
  <c r="F34" i="2"/>
  <c r="F14" i="2"/>
  <c r="F39" i="2"/>
  <c r="F11" i="5"/>
  <c r="F13" i="5"/>
  <c r="F27" i="5"/>
  <c r="F33" i="5"/>
  <c r="F21" i="5"/>
  <c r="F29" i="5"/>
  <c r="F18" i="5"/>
  <c r="F18" i="3"/>
  <c r="F25" i="3"/>
  <c r="F34" i="3"/>
  <c r="F24" i="3"/>
</calcChain>
</file>

<file path=xl/sharedStrings.xml><?xml version="1.0" encoding="utf-8"?>
<sst xmlns="http://schemas.openxmlformats.org/spreadsheetml/2006/main" count="874" uniqueCount="332">
  <si>
    <t>Rank</t>
  </si>
  <si>
    <t>Class</t>
  </si>
  <si>
    <t>First</t>
  </si>
  <si>
    <t>Last</t>
  </si>
  <si>
    <t>Club</t>
  </si>
  <si>
    <t>SSCV</t>
  </si>
  <si>
    <t>BNJRT</t>
  </si>
  <si>
    <t>Hill</t>
  </si>
  <si>
    <t>McCrerey</t>
  </si>
  <si>
    <t>SNSC</t>
  </si>
  <si>
    <t>DNSC</t>
  </si>
  <si>
    <t>AVSC</t>
  </si>
  <si>
    <t>SSWSC</t>
  </si>
  <si>
    <t>Bobb</t>
  </si>
  <si>
    <t xml:space="preserve">  </t>
  </si>
  <si>
    <t>Max</t>
  </si>
  <si>
    <t>Christian</t>
  </si>
  <si>
    <t>CBNT</t>
  </si>
  <si>
    <t>Swirbul</t>
  </si>
  <si>
    <t>Liam</t>
  </si>
  <si>
    <t>McDonald</t>
  </si>
  <si>
    <t>Hannah</t>
  </si>
  <si>
    <t>Emma</t>
  </si>
  <si>
    <t>Burkholder</t>
  </si>
  <si>
    <t>Hardenbergh</t>
  </si>
  <si>
    <t>Best 4</t>
  </si>
  <si>
    <t xml:space="preserve"> </t>
  </si>
  <si>
    <t>Race</t>
  </si>
  <si>
    <t>Date</t>
  </si>
  <si>
    <t>Technique</t>
  </si>
  <si>
    <t>Format</t>
  </si>
  <si>
    <t>Distance</t>
  </si>
  <si>
    <t>Classic</t>
  </si>
  <si>
    <t>Interval Start</t>
  </si>
  <si>
    <t>JNQ Pl</t>
  </si>
  <si>
    <t>JNQ Points</t>
  </si>
  <si>
    <t>Sprint</t>
  </si>
  <si>
    <t>JNQ PL</t>
  </si>
  <si>
    <t>Mass Start</t>
  </si>
  <si>
    <t>Keeffe</t>
  </si>
  <si>
    <t>1.3km</t>
  </si>
  <si>
    <t>Wilcox</t>
  </si>
  <si>
    <t>Trowbridge</t>
  </si>
  <si>
    <t>Mina</t>
  </si>
  <si>
    <t>Anderberg</t>
  </si>
  <si>
    <t>Boyd</t>
  </si>
  <si>
    <t>Beidleman</t>
  </si>
  <si>
    <t>Pickner</t>
  </si>
  <si>
    <t>Simon</t>
  </si>
  <si>
    <t>Zink</t>
  </si>
  <si>
    <t>Tyler</t>
  </si>
  <si>
    <t>Barbier</t>
  </si>
  <si>
    <t>Nick</t>
  </si>
  <si>
    <t>Sweeney</t>
  </si>
  <si>
    <t>Eric</t>
  </si>
  <si>
    <t>Wyatt</t>
  </si>
  <si>
    <t>LaFrankie</t>
  </si>
  <si>
    <t>Hailey</t>
  </si>
  <si>
    <t>Wojcik</t>
  </si>
  <si>
    <t>Floyd</t>
  </si>
  <si>
    <t>Anna</t>
  </si>
  <si>
    <t>Ellen</t>
  </si>
  <si>
    <t>Considine</t>
  </si>
  <si>
    <t>Annie</t>
  </si>
  <si>
    <t>Blakslee</t>
  </si>
  <si>
    <t>O'Connell</t>
  </si>
  <si>
    <t>5km</t>
  </si>
  <si>
    <t>SoHo #1</t>
  </si>
  <si>
    <t>SoHo #2</t>
  </si>
  <si>
    <t>Will</t>
  </si>
  <si>
    <t>Platil</t>
  </si>
  <si>
    <t>Jack</t>
  </si>
  <si>
    <t>Nash</t>
  </si>
  <si>
    <t>Nolan</t>
  </si>
  <si>
    <t>Herzog</t>
  </si>
  <si>
    <t>Wilson</t>
  </si>
  <si>
    <t>Terranova</t>
  </si>
  <si>
    <t>Noel</t>
  </si>
  <si>
    <t>Gebhardt</t>
  </si>
  <si>
    <t>Emil</t>
  </si>
  <si>
    <t>Graf</t>
  </si>
  <si>
    <t>Ricky</t>
  </si>
  <si>
    <t>Emily</t>
  </si>
  <si>
    <t>Martin</t>
  </si>
  <si>
    <t>Wille</t>
  </si>
  <si>
    <t>Claudia</t>
  </si>
  <si>
    <t>Burgess</t>
  </si>
  <si>
    <t>Michaela</t>
  </si>
  <si>
    <t>Piecoup</t>
  </si>
  <si>
    <t>Madeline</t>
  </si>
  <si>
    <t>Donovan</t>
  </si>
  <si>
    <t>Lyle</t>
  </si>
  <si>
    <t>Shipp</t>
  </si>
  <si>
    <t>Smith</t>
  </si>
  <si>
    <t>Kathleen</t>
  </si>
  <si>
    <t>Female U16</t>
  </si>
  <si>
    <t>Female U20/U18</t>
  </si>
  <si>
    <t>Male U16</t>
  </si>
  <si>
    <t>Male U20/U18</t>
  </si>
  <si>
    <t>Graham</t>
  </si>
  <si>
    <t>Houtsma</t>
  </si>
  <si>
    <t>Freestyle</t>
  </si>
  <si>
    <t>MU18</t>
  </si>
  <si>
    <t>Moore</t>
  </si>
  <si>
    <t>Zdechlik</t>
  </si>
  <si>
    <t>Finn</t>
  </si>
  <si>
    <t>Benjamin</t>
  </si>
  <si>
    <t>Swift</t>
  </si>
  <si>
    <t>Aiden</t>
  </si>
  <si>
    <t>Truettner</t>
  </si>
  <si>
    <t>Niemeyer</t>
  </si>
  <si>
    <t>Independent</t>
  </si>
  <si>
    <t>Jimmy</t>
  </si>
  <si>
    <t>Colfer</t>
  </si>
  <si>
    <t>Tate</t>
  </si>
  <si>
    <t>Theo</t>
  </si>
  <si>
    <t>Loo</t>
  </si>
  <si>
    <t>Grand Nordic</t>
  </si>
  <si>
    <t>Willoughby</t>
  </si>
  <si>
    <t>Collin</t>
  </si>
  <si>
    <t xml:space="preserve">John </t>
  </si>
  <si>
    <t>Foster</t>
  </si>
  <si>
    <t>Eldridge</t>
  </si>
  <si>
    <t>Seabury</t>
  </si>
  <si>
    <t>Hurlbert</t>
  </si>
  <si>
    <t>Cameron</t>
  </si>
  <si>
    <t>Wolfe</t>
  </si>
  <si>
    <t>Tuomas</t>
  </si>
  <si>
    <t>Wickman</t>
  </si>
  <si>
    <t>Kyle</t>
  </si>
  <si>
    <t>Tayman</t>
  </si>
  <si>
    <t>Ezra</t>
  </si>
  <si>
    <t>Chelsea</t>
  </si>
  <si>
    <t>Cotton</t>
  </si>
  <si>
    <t>Karolina</t>
  </si>
  <si>
    <t>Hird</t>
  </si>
  <si>
    <t>Leuchten</t>
  </si>
  <si>
    <t>Eva</t>
  </si>
  <si>
    <t>Rosenbloom-Bol</t>
  </si>
  <si>
    <t>Noelle</t>
  </si>
  <si>
    <t>Resignolo</t>
  </si>
  <si>
    <t>Mary</t>
  </si>
  <si>
    <t>Maggie</t>
  </si>
  <si>
    <t>Mehan</t>
  </si>
  <si>
    <t>Kaeli</t>
  </si>
  <si>
    <t>Elizabeth</t>
  </si>
  <si>
    <t>Gracie</t>
  </si>
  <si>
    <t>Shanley</t>
  </si>
  <si>
    <t>Jozie</t>
  </si>
  <si>
    <t>Mitchell</t>
  </si>
  <si>
    <t>Sadie</t>
  </si>
  <si>
    <t>Nina</t>
  </si>
  <si>
    <t>Logan</t>
  </si>
  <si>
    <t>Amanda</t>
  </si>
  <si>
    <t>Worthy</t>
  </si>
  <si>
    <t>Sam</t>
  </si>
  <si>
    <t>Crossett</t>
  </si>
  <si>
    <t>Ruthie</t>
  </si>
  <si>
    <t>Schriefer</t>
  </si>
  <si>
    <t>Megan</t>
  </si>
  <si>
    <t>Rossman</t>
  </si>
  <si>
    <t>Katelyn</t>
  </si>
  <si>
    <t>Marcus</t>
  </si>
  <si>
    <t>Gore</t>
  </si>
  <si>
    <t>Reiter</t>
  </si>
  <si>
    <t>CBNT #1</t>
  </si>
  <si>
    <t>CBNT #2</t>
  </si>
  <si>
    <t>1.2km</t>
  </si>
  <si>
    <t>SSWSC #1</t>
  </si>
  <si>
    <t>SSWSC #2</t>
  </si>
  <si>
    <t>SSCV #1</t>
  </si>
  <si>
    <t>SSCV #2</t>
  </si>
  <si>
    <t>5km, 10km</t>
  </si>
  <si>
    <t>5km, 7.5km</t>
  </si>
  <si>
    <t>5, 10, 10km</t>
  </si>
  <si>
    <t>5, 10, 15km</t>
  </si>
  <si>
    <t>Karsten</t>
  </si>
  <si>
    <t>Kunst</t>
  </si>
  <si>
    <t>Franklin</t>
  </si>
  <si>
    <t>Reilly</t>
  </si>
  <si>
    <t>Miyauchi</t>
  </si>
  <si>
    <t>Woody</t>
  </si>
  <si>
    <t>Martineau</t>
  </si>
  <si>
    <t>Toby</t>
  </si>
  <si>
    <t>Kai</t>
  </si>
  <si>
    <t>Sherman</t>
  </si>
  <si>
    <t>Davis</t>
  </si>
  <si>
    <t>Burns</t>
  </si>
  <si>
    <t xml:space="preserve">Evan </t>
  </si>
  <si>
    <t>Edwards Nordic</t>
  </si>
  <si>
    <t>sscv</t>
  </si>
  <si>
    <t xml:space="preserve">Abe </t>
  </si>
  <si>
    <t>Ott</t>
  </si>
  <si>
    <t>Derek</t>
  </si>
  <si>
    <t>Henry</t>
  </si>
  <si>
    <t>MU20</t>
  </si>
  <si>
    <t xml:space="preserve">Westetn State </t>
  </si>
  <si>
    <t>MU20 (2)</t>
  </si>
  <si>
    <t>Everett</t>
  </si>
  <si>
    <t>Olson</t>
  </si>
  <si>
    <t>Jacob</t>
  </si>
  <si>
    <t>Barsness</t>
  </si>
  <si>
    <t>Colt</t>
  </si>
  <si>
    <t>Whitley</t>
  </si>
  <si>
    <t>Wyett</t>
  </si>
  <si>
    <t>Jesse</t>
  </si>
  <si>
    <t>Isenhart</t>
  </si>
  <si>
    <t>Nicholas</t>
  </si>
  <si>
    <t>Johnson</t>
  </si>
  <si>
    <t>Zaane</t>
  </si>
  <si>
    <t>Kam</t>
  </si>
  <si>
    <t>Thorpe</t>
  </si>
  <si>
    <t>Whitney</t>
  </si>
  <si>
    <t>Shea</t>
  </si>
  <si>
    <t>Wood</t>
  </si>
  <si>
    <t>Elior</t>
  </si>
  <si>
    <t>Bilow</t>
  </si>
  <si>
    <t>Ian</t>
  </si>
  <si>
    <t>Vincent</t>
  </si>
  <si>
    <t>Michel</t>
  </si>
  <si>
    <t>Robby</t>
  </si>
  <si>
    <t>Oberling</t>
  </si>
  <si>
    <t>Axel</t>
  </si>
  <si>
    <t>Bourey</t>
  </si>
  <si>
    <t>Cobe</t>
  </si>
  <si>
    <t>Freeburn</t>
  </si>
  <si>
    <t>Robert</t>
  </si>
  <si>
    <t>Luke</t>
  </si>
  <si>
    <t>Tichi</t>
  </si>
  <si>
    <t>Garrett</t>
  </si>
  <si>
    <t>Butts</t>
  </si>
  <si>
    <t>Bonenberger</t>
  </si>
  <si>
    <t>Peter</t>
  </si>
  <si>
    <t>Haynes</t>
  </si>
  <si>
    <t>Jake</t>
  </si>
  <si>
    <t>Lowe</t>
  </si>
  <si>
    <t>Remias</t>
  </si>
  <si>
    <t>Oliver</t>
  </si>
  <si>
    <t>Spencer</t>
  </si>
  <si>
    <t>Keating</t>
  </si>
  <si>
    <t>Samuel</t>
  </si>
  <si>
    <t>Brown</t>
  </si>
  <si>
    <t>Jagger</t>
  </si>
  <si>
    <t>Fugate</t>
  </si>
  <si>
    <t>Iskenderian</t>
  </si>
  <si>
    <t>Littman</t>
  </si>
  <si>
    <t>Moehring</t>
  </si>
  <si>
    <t>Andrew</t>
  </si>
  <si>
    <t>Rogers</t>
  </si>
  <si>
    <t>Christopher</t>
  </si>
  <si>
    <t>Bentley</t>
  </si>
  <si>
    <t>Walker-Broose</t>
  </si>
  <si>
    <t>Chris</t>
  </si>
  <si>
    <t>Carrouth</t>
  </si>
  <si>
    <t>Chase</t>
  </si>
  <si>
    <t>High</t>
  </si>
  <si>
    <t>Cooper</t>
  </si>
  <si>
    <t>Jones</t>
  </si>
  <si>
    <t>Mitch</t>
  </si>
  <si>
    <t>Meisner</t>
  </si>
  <si>
    <t>Sven</t>
  </si>
  <si>
    <t>Sebastian</t>
  </si>
  <si>
    <t>Brower</t>
  </si>
  <si>
    <t>DNSC</t>
    <phoneticPr fontId="2" type="noConversion"/>
  </si>
  <si>
    <t>Gunnison Nordic</t>
  </si>
  <si>
    <t>Telluride Nordic</t>
  </si>
  <si>
    <t>Maya</t>
  </si>
  <si>
    <t>McDonough</t>
  </si>
  <si>
    <t>Sierra</t>
  </si>
  <si>
    <t>Fake</t>
  </si>
  <si>
    <t>Krehbiel</t>
  </si>
  <si>
    <t>Hazel</t>
  </si>
  <si>
    <t>Natalie</t>
  </si>
  <si>
    <t>Katja</t>
  </si>
  <si>
    <t>Marit</t>
  </si>
  <si>
    <t>May</t>
  </si>
  <si>
    <t>Wigton</t>
  </si>
  <si>
    <t>Caroline</t>
  </si>
  <si>
    <t>Benney</t>
  </si>
  <si>
    <t>Ella</t>
  </si>
  <si>
    <t>Meg</t>
  </si>
  <si>
    <t>Anderson</t>
  </si>
  <si>
    <t>Jordi</t>
  </si>
  <si>
    <t>Lark</t>
  </si>
  <si>
    <t>Skov</t>
  </si>
  <si>
    <t>FU18</t>
  </si>
  <si>
    <t>MU16</t>
  </si>
  <si>
    <t>Taeler</t>
  </si>
  <si>
    <t xml:space="preserve">Hardenbergh </t>
  </si>
  <si>
    <t>FU20</t>
  </si>
  <si>
    <t>FU20 (2)</t>
  </si>
  <si>
    <t>Emma Brynn</t>
  </si>
  <si>
    <t>Sophia</t>
  </si>
  <si>
    <t>Finnoff</t>
  </si>
  <si>
    <t>Abigail</t>
  </si>
  <si>
    <t>Shults</t>
  </si>
  <si>
    <t>Cecilia</t>
  </si>
  <si>
    <t>Compton</t>
  </si>
  <si>
    <t>Carmen</t>
    <phoneticPr fontId="2" type="noConversion"/>
  </si>
  <si>
    <t>Hall</t>
    <phoneticPr fontId="2" type="noConversion"/>
  </si>
  <si>
    <t>Josephine</t>
  </si>
  <si>
    <t>Mynatt</t>
  </si>
  <si>
    <t>Julia</t>
  </si>
  <si>
    <t>Peterson</t>
  </si>
  <si>
    <t>Carter</t>
  </si>
  <si>
    <t>Alma</t>
  </si>
  <si>
    <t>Wolf</t>
  </si>
  <si>
    <t>Brianna</t>
  </si>
  <si>
    <t>Rickert</t>
  </si>
  <si>
    <t>Hanna</t>
  </si>
  <si>
    <t>Knickrehm</t>
  </si>
  <si>
    <t>Madilyn</t>
  </si>
  <si>
    <t>Bennett</t>
  </si>
  <si>
    <t>Bridget</t>
  </si>
  <si>
    <t>Grewal</t>
  </si>
  <si>
    <t>Inge</t>
  </si>
  <si>
    <t xml:space="preserve">Waverly </t>
  </si>
  <si>
    <t>Avery</t>
  </si>
  <si>
    <t>Harrington</t>
  </si>
  <si>
    <t xml:space="preserve">Reilly </t>
  </si>
  <si>
    <t>Mewborn</t>
  </si>
  <si>
    <t>Soleil</t>
  </si>
  <si>
    <t>Gaylord</t>
  </si>
  <si>
    <t>FU16</t>
  </si>
  <si>
    <t>GNT</t>
  </si>
  <si>
    <t>Harding</t>
  </si>
  <si>
    <t>Leader</t>
  </si>
  <si>
    <t>Vandenberg</t>
  </si>
  <si>
    <t>Morton</t>
  </si>
  <si>
    <t>HAS PREQUALIFIED FOR JUNIOR NATIONAL CHAMPIONSHIPS</t>
  </si>
  <si>
    <t xml:space="preserve">MU20 </t>
  </si>
  <si>
    <t>As of February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</si>
</sst>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9"/>
      <name val="Arial"/>
      <family val="2"/>
    </font>
    <font>
      <u/>
      <sz val="10"/>
      <color indexed="39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indexed="23"/>
      <name val="Calibri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7">
    <xf numFmtId="0" fontId="0" fillId="0" borderId="0"/>
    <xf numFmtId="44" fontId="3" fillId="0" borderId="0" applyFill="0" applyBorder="0" applyAlignment="0" applyProtection="0"/>
    <xf numFmtId="44" fontId="5" fillId="0" borderId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9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14" applyFont="1" applyFill="1" applyBorder="1" applyAlignment="1">
      <alignment horizontal="center"/>
    </xf>
    <xf numFmtId="0" fontId="15" fillId="0" borderId="0" xfId="12" applyFont="1" applyFill="1" applyAlignment="1">
      <alignment horizontal="center"/>
    </xf>
    <xf numFmtId="0" fontId="15" fillId="3" borderId="0" xfId="0" applyFont="1" applyFill="1"/>
    <xf numFmtId="0" fontId="15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16" fillId="3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0" xfId="13" applyFont="1" applyBorder="1" applyAlignment="1">
      <alignment horizontal="center"/>
    </xf>
    <xf numFmtId="0" fontId="17" fillId="0" borderId="0" xfId="13" applyFont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NumberFormat="1" applyFont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10" fillId="0" borderId="4" xfId="0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/>
    <xf numFmtId="0" fontId="15" fillId="0" borderId="4" xfId="0" applyFont="1" applyBorder="1"/>
    <xf numFmtId="0" fontId="17" fillId="0" borderId="0" xfId="0" applyFont="1" applyBorder="1" applyAlignment="1">
      <alignment horizontal="right" vertical="top" wrapText="1"/>
    </xf>
    <xf numFmtId="0" fontId="14" fillId="0" borderId="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Border="1"/>
    <xf numFmtId="0" fontId="15" fillId="0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top" wrapText="1"/>
    </xf>
    <xf numFmtId="0" fontId="20" fillId="0" borderId="0" xfId="0" applyFont="1"/>
    <xf numFmtId="0" fontId="13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5" fillId="3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16" fillId="0" borderId="1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14" applyFont="1" applyBorder="1" applyAlignment="1">
      <alignment horizontal="center"/>
    </xf>
    <xf numFmtId="0" fontId="15" fillId="0" borderId="1" xfId="0" applyFont="1" applyBorder="1"/>
    <xf numFmtId="0" fontId="16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/>
    <xf numFmtId="0" fontId="2" fillId="0" borderId="0" xfId="0" applyFont="1" applyFill="1"/>
    <xf numFmtId="0" fontId="17" fillId="0" borderId="0" xfId="0" applyNumberFormat="1" applyFont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/>
    </xf>
    <xf numFmtId="0" fontId="17" fillId="3" borderId="0" xfId="0" applyFont="1" applyFill="1"/>
    <xf numFmtId="0" fontId="17" fillId="3" borderId="1" xfId="0" applyFont="1" applyFill="1" applyBorder="1" applyAlignment="1">
      <alignment horizontal="center"/>
    </xf>
    <xf numFmtId="0" fontId="16" fillId="3" borderId="0" xfId="0" applyFont="1" applyFill="1"/>
    <xf numFmtId="0" fontId="16" fillId="3" borderId="3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center"/>
    </xf>
    <xf numFmtId="49" fontId="13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left"/>
    </xf>
    <xf numFmtId="49" fontId="20" fillId="0" borderId="0" xfId="0" applyNumberFormat="1" applyFont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49" fontId="13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/>
    </xf>
    <xf numFmtId="49" fontId="12" fillId="0" borderId="0" xfId="0" applyNumberFormat="1" applyFont="1"/>
    <xf numFmtId="0" fontId="21" fillId="0" borderId="0" xfId="0" applyNumberFormat="1" applyFont="1" applyFill="1" applyBorder="1" applyAlignment="1"/>
    <xf numFmtId="0" fontId="13" fillId="0" borderId="0" xfId="0" applyFont="1" applyAlignment="1">
      <alignment horizontal="center"/>
    </xf>
    <xf numFmtId="0" fontId="2" fillId="0" borderId="4" xfId="0" applyFont="1" applyFill="1" applyBorder="1"/>
    <xf numFmtId="0" fontId="15" fillId="0" borderId="4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20" fillId="0" borderId="0" xfId="0" applyFont="1" applyBorder="1" applyAlignment="1"/>
    <xf numFmtId="0" fontId="19" fillId="0" borderId="0" xfId="0" applyFont="1"/>
    <xf numFmtId="0" fontId="0" fillId="0" borderId="0" xfId="0"/>
    <xf numFmtId="0" fontId="17" fillId="4" borderId="4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center"/>
    </xf>
    <xf numFmtId="1" fontId="17" fillId="4" borderId="4" xfId="0" applyNumberFormat="1" applyFont="1" applyFill="1" applyBorder="1" applyAlignment="1">
      <alignment horizontal="center"/>
    </xf>
    <xf numFmtId="0" fontId="17" fillId="4" borderId="4" xfId="0" applyNumberFormat="1" applyFont="1" applyFill="1" applyBorder="1" applyAlignment="1">
      <alignment horizontal="left"/>
    </xf>
    <xf numFmtId="0" fontId="17" fillId="4" borderId="4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" fontId="17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7" fillId="4" borderId="2" xfId="0" applyFont="1" applyFill="1" applyBorder="1" applyAlignment="1"/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4" fillId="4" borderId="0" xfId="0" applyFont="1" applyFill="1" applyBorder="1"/>
    <xf numFmtId="0" fontId="15" fillId="4" borderId="0" xfId="14" applyFont="1" applyFill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10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/>
    <xf numFmtId="0" fontId="17" fillId="0" borderId="2" xfId="13" applyFont="1" applyBorder="1" applyAlignment="1">
      <alignment horizontal="center"/>
    </xf>
    <xf numFmtId="0" fontId="17" fillId="2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23" fillId="2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0" xfId="0"/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/>
    <xf numFmtId="0" fontId="19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</cellXfs>
  <cellStyles count="17">
    <cellStyle name="Currency 2" xfId="1"/>
    <cellStyle name="Currency 2 2" xfId="2"/>
    <cellStyle name="Currency 3" xfId="3"/>
    <cellStyle name="Currency 4" xfId="4"/>
    <cellStyle name="Excel Built-in Normal" xfId="5"/>
    <cellStyle name="Excel Built-in Normal 2" xfId="6"/>
    <cellStyle name="Hyperlink 2" xfId="7"/>
    <cellStyle name="Hyperlink 3" xfId="8"/>
    <cellStyle name="Hyperlink 4" xfId="9"/>
    <cellStyle name="Hyperlink 5 2" xfId="16"/>
    <cellStyle name="Normal" xfId="0" builtinId="0"/>
    <cellStyle name="Normal 2" xfId="10"/>
    <cellStyle name="Normal 2 2" xfId="11"/>
    <cellStyle name="Normal 3" xfId="12"/>
    <cellStyle name="Normal 4" xfId="13"/>
    <cellStyle name="Normal 5" xfId="14"/>
    <cellStyle name="Normal 5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opLeftCell="A4" zoomScaleNormal="100" workbookViewId="0">
      <selection activeCell="F10" sqref="F10"/>
    </sheetView>
  </sheetViews>
  <sheetFormatPr defaultRowHeight="13.8" x14ac:dyDescent="0.3"/>
  <cols>
    <col min="1" max="1" width="3.77734375" customWidth="1"/>
    <col min="2" max="2" width="6.77734375" style="46" customWidth="1"/>
    <col min="3" max="3" width="7.5546875" customWidth="1"/>
    <col min="4" max="4" width="8.77734375" customWidth="1"/>
    <col min="5" max="5" width="8" style="54" customWidth="1"/>
    <col min="6" max="6" width="6.44140625" style="46" customWidth="1"/>
    <col min="7" max="7" width="4.88671875" customWidth="1"/>
    <col min="8" max="8" width="6.44140625" customWidth="1"/>
    <col min="9" max="9" width="4.88671875" customWidth="1"/>
    <col min="10" max="10" width="6.44140625" customWidth="1"/>
    <col min="11" max="11" width="4.88671875" style="15" customWidth="1"/>
    <col min="12" max="12" width="6.44140625" customWidth="1"/>
    <col min="13" max="13" width="4.88671875" customWidth="1"/>
    <col min="14" max="14" width="7.33203125" customWidth="1"/>
    <col min="15" max="15" width="4.88671875" customWidth="1"/>
    <col min="16" max="16" width="7.33203125" customWidth="1"/>
    <col min="17" max="17" width="4.88671875" style="52" customWidth="1"/>
    <col min="18" max="18" width="7.33203125" style="1" customWidth="1"/>
    <col min="19" max="19" width="4.88671875" style="5" customWidth="1"/>
    <col min="20" max="20" width="7.33203125" style="1" customWidth="1"/>
    <col min="21" max="21" width="4.88671875" style="5" customWidth="1"/>
    <col min="22" max="22" width="7.33203125" style="1" customWidth="1"/>
  </cols>
  <sheetData>
    <row r="1" spans="1:26" x14ac:dyDescent="0.3">
      <c r="A1" s="211" t="s">
        <v>98</v>
      </c>
      <c r="B1" s="211"/>
      <c r="C1" s="211"/>
      <c r="D1" s="211"/>
      <c r="F1" s="112"/>
      <c r="G1" s="16"/>
      <c r="H1" s="17"/>
      <c r="I1" s="20"/>
      <c r="J1" s="17"/>
      <c r="K1" s="117"/>
      <c r="L1" s="17"/>
      <c r="M1" s="20"/>
      <c r="N1" s="17"/>
      <c r="O1" s="24"/>
      <c r="P1" s="17"/>
      <c r="Q1" s="183"/>
      <c r="R1" s="19"/>
      <c r="U1" s="28"/>
      <c r="V1" s="40"/>
    </row>
    <row r="2" spans="1:26" x14ac:dyDescent="0.3">
      <c r="A2" s="210"/>
      <c r="B2" s="210"/>
      <c r="C2" s="210"/>
      <c r="D2" s="210"/>
      <c r="F2" s="112" t="s">
        <v>27</v>
      </c>
      <c r="G2" s="195" t="s">
        <v>165</v>
      </c>
      <c r="H2" s="196"/>
      <c r="I2" s="200" t="s">
        <v>166</v>
      </c>
      <c r="J2" s="196"/>
      <c r="K2" s="202" t="s">
        <v>168</v>
      </c>
      <c r="L2" s="203"/>
      <c r="M2" s="202" t="s">
        <v>169</v>
      </c>
      <c r="N2" s="203"/>
      <c r="O2" s="200" t="s">
        <v>67</v>
      </c>
      <c r="P2" s="196"/>
      <c r="Q2" s="208" t="s">
        <v>68</v>
      </c>
      <c r="R2" s="208"/>
      <c r="S2" s="209" t="s">
        <v>170</v>
      </c>
      <c r="T2" s="199"/>
      <c r="U2" s="209" t="s">
        <v>171</v>
      </c>
      <c r="V2" s="199"/>
    </row>
    <row r="3" spans="1:26" x14ac:dyDescent="0.3">
      <c r="A3" s="210"/>
      <c r="B3" s="210"/>
      <c r="C3" s="210"/>
      <c r="D3" s="210"/>
      <c r="F3" s="112" t="s">
        <v>28</v>
      </c>
      <c r="G3" s="197">
        <v>42357</v>
      </c>
      <c r="H3" s="196"/>
      <c r="I3" s="201">
        <v>42358</v>
      </c>
      <c r="J3" s="196"/>
      <c r="K3" s="201">
        <v>42392</v>
      </c>
      <c r="L3" s="196"/>
      <c r="M3" s="206">
        <v>42393</v>
      </c>
      <c r="N3" s="196"/>
      <c r="O3" s="204">
        <v>42033</v>
      </c>
      <c r="P3" s="205"/>
      <c r="Q3" s="204">
        <v>42034</v>
      </c>
      <c r="R3" s="205"/>
      <c r="S3" s="206">
        <v>42420</v>
      </c>
      <c r="T3" s="196"/>
      <c r="U3" s="206">
        <v>42421</v>
      </c>
      <c r="V3" s="196"/>
    </row>
    <row r="4" spans="1:26" x14ac:dyDescent="0.3">
      <c r="A4" s="212" t="s">
        <v>331</v>
      </c>
      <c r="B4" s="212"/>
      <c r="C4" s="212"/>
      <c r="D4" s="212"/>
      <c r="F4" s="112" t="s">
        <v>29</v>
      </c>
      <c r="G4" s="195" t="s">
        <v>101</v>
      </c>
      <c r="H4" s="196"/>
      <c r="I4" s="200" t="s">
        <v>32</v>
      </c>
      <c r="J4" s="196"/>
      <c r="K4" s="200" t="s">
        <v>101</v>
      </c>
      <c r="L4" s="196"/>
      <c r="M4" s="207" t="s">
        <v>32</v>
      </c>
      <c r="N4" s="196"/>
      <c r="O4" s="202" t="s">
        <v>32</v>
      </c>
      <c r="P4" s="203"/>
      <c r="Q4" s="202" t="s">
        <v>101</v>
      </c>
      <c r="R4" s="203"/>
      <c r="S4" s="209" t="s">
        <v>101</v>
      </c>
      <c r="T4" s="199"/>
      <c r="U4" s="209" t="s">
        <v>32</v>
      </c>
      <c r="V4" s="199"/>
    </row>
    <row r="5" spans="1:26" x14ac:dyDescent="0.3">
      <c r="A5" s="210"/>
      <c r="B5" s="210"/>
      <c r="C5" s="210"/>
      <c r="D5" s="210"/>
      <c r="F5" s="112" t="s">
        <v>30</v>
      </c>
      <c r="G5" s="195" t="s">
        <v>36</v>
      </c>
      <c r="H5" s="196"/>
      <c r="I5" s="200" t="s">
        <v>38</v>
      </c>
      <c r="J5" s="196"/>
      <c r="K5" s="200" t="s">
        <v>33</v>
      </c>
      <c r="L5" s="196"/>
      <c r="M5" s="207" t="s">
        <v>38</v>
      </c>
      <c r="N5" s="196"/>
      <c r="O5" s="202" t="s">
        <v>36</v>
      </c>
      <c r="P5" s="203"/>
      <c r="Q5" s="202" t="s">
        <v>38</v>
      </c>
      <c r="R5" s="203"/>
      <c r="S5" s="209" t="s">
        <v>33</v>
      </c>
      <c r="T5" s="199"/>
      <c r="U5" s="209" t="s">
        <v>38</v>
      </c>
      <c r="V5" s="199"/>
    </row>
    <row r="6" spans="1:26" x14ac:dyDescent="0.3">
      <c r="A6" s="210"/>
      <c r="B6" s="210"/>
      <c r="C6" s="210"/>
      <c r="D6" s="210"/>
      <c r="F6" s="112" t="s">
        <v>31</v>
      </c>
      <c r="G6" s="198" t="s">
        <v>167</v>
      </c>
      <c r="H6" s="199"/>
      <c r="I6" s="200" t="s">
        <v>66</v>
      </c>
      <c r="J6" s="196"/>
      <c r="K6" s="200" t="s">
        <v>172</v>
      </c>
      <c r="L6" s="196"/>
      <c r="M6" s="202" t="s">
        <v>174</v>
      </c>
      <c r="N6" s="203"/>
      <c r="O6" s="202" t="s">
        <v>40</v>
      </c>
      <c r="P6" s="203"/>
      <c r="Q6" s="200" t="s">
        <v>175</v>
      </c>
      <c r="R6" s="196"/>
      <c r="S6" s="209" t="s">
        <v>172</v>
      </c>
      <c r="T6" s="199"/>
      <c r="U6" s="209" t="s">
        <v>173</v>
      </c>
      <c r="V6" s="199"/>
    </row>
    <row r="7" spans="1:26" ht="12.75" customHeight="1" x14ac:dyDescent="0.3">
      <c r="A7" s="210"/>
      <c r="B7" s="210"/>
      <c r="C7" s="210"/>
      <c r="D7" s="210"/>
      <c r="F7" s="112"/>
      <c r="G7" s="42"/>
      <c r="H7" s="41" t="s">
        <v>26</v>
      </c>
      <c r="I7" s="21"/>
      <c r="J7" s="40"/>
      <c r="K7" s="21"/>
      <c r="L7" s="40"/>
      <c r="M7" s="43"/>
      <c r="N7" s="40"/>
      <c r="O7" s="23"/>
      <c r="P7" s="40"/>
      <c r="Q7" s="181"/>
      <c r="R7" s="40"/>
      <c r="S7" s="25"/>
      <c r="T7" s="40"/>
      <c r="U7" s="25"/>
      <c r="V7" s="40"/>
    </row>
    <row r="8" spans="1:26" ht="24" x14ac:dyDescent="0.25">
      <c r="A8" s="50" t="s">
        <v>0</v>
      </c>
      <c r="B8" s="123" t="s">
        <v>1</v>
      </c>
      <c r="C8" s="50" t="s">
        <v>2</v>
      </c>
      <c r="D8" s="50" t="s">
        <v>3</v>
      </c>
      <c r="E8" s="128" t="s">
        <v>4</v>
      </c>
      <c r="F8" s="124" t="s">
        <v>25</v>
      </c>
      <c r="G8" s="129" t="s">
        <v>34</v>
      </c>
      <c r="H8" s="81" t="s">
        <v>35</v>
      </c>
      <c r="I8" s="121" t="s">
        <v>37</v>
      </c>
      <c r="J8" s="81" t="s">
        <v>35</v>
      </c>
      <c r="K8" s="121" t="s">
        <v>37</v>
      </c>
      <c r="L8" s="81" t="s">
        <v>35</v>
      </c>
      <c r="M8" s="92" t="s">
        <v>37</v>
      </c>
      <c r="N8" s="81" t="s">
        <v>35</v>
      </c>
      <c r="O8" s="92" t="s">
        <v>37</v>
      </c>
      <c r="P8" s="81" t="s">
        <v>35</v>
      </c>
      <c r="Q8" s="92" t="s">
        <v>37</v>
      </c>
      <c r="R8" s="81" t="s">
        <v>35</v>
      </c>
      <c r="S8" s="92" t="s">
        <v>37</v>
      </c>
      <c r="T8" s="81" t="s">
        <v>35</v>
      </c>
      <c r="U8" s="92" t="s">
        <v>37</v>
      </c>
      <c r="V8" s="81" t="s">
        <v>35</v>
      </c>
    </row>
    <row r="9" spans="1:26" s="36" customFormat="1" ht="13.2" x14ac:dyDescent="0.25">
      <c r="A9" s="5">
        <v>1</v>
      </c>
      <c r="B9" s="167" t="s">
        <v>102</v>
      </c>
      <c r="C9" s="168" t="s">
        <v>77</v>
      </c>
      <c r="D9" s="168" t="s">
        <v>39</v>
      </c>
      <c r="E9" s="169" t="s">
        <v>12</v>
      </c>
      <c r="F9" s="110"/>
      <c r="G9" s="162" t="s">
        <v>329</v>
      </c>
      <c r="H9" s="154"/>
      <c r="I9" s="155"/>
      <c r="J9" s="154"/>
      <c r="K9" s="157"/>
      <c r="L9" s="154"/>
      <c r="M9" s="160"/>
      <c r="N9" s="154"/>
      <c r="O9" s="159"/>
      <c r="P9" s="154"/>
      <c r="Q9" s="160"/>
      <c r="R9" s="154"/>
      <c r="S9" s="163"/>
      <c r="T9" s="154"/>
      <c r="U9" s="163"/>
      <c r="V9" s="154"/>
    </row>
    <row r="10" spans="1:26" s="36" customFormat="1" ht="13.2" x14ac:dyDescent="0.25">
      <c r="A10" s="5">
        <v>2</v>
      </c>
      <c r="B10" s="140" t="s">
        <v>102</v>
      </c>
      <c r="C10" s="134" t="s">
        <v>55</v>
      </c>
      <c r="D10" s="134" t="s">
        <v>78</v>
      </c>
      <c r="E10" s="95" t="s">
        <v>12</v>
      </c>
      <c r="F10" s="110">
        <f>LARGE((H10,J10,L10,N10,P10,R10,T10,V10),1)+LARGE((H10,J10,L10,N10,P10,R10,T10,V10),2)+LARGE((H10,J10,L10,N10,P10,R10,T10,V10),3)+LARGE((H10,J10,L10,N10,P10,R10,T10,V10),4)</f>
        <v>340</v>
      </c>
      <c r="G10" s="60">
        <v>19</v>
      </c>
      <c r="H10" s="61">
        <f>IF(G10="",0,LOOKUP(G10, (Points!A1:A30), (Points!B1:B30)))</f>
        <v>12</v>
      </c>
      <c r="I10" s="62">
        <v>2</v>
      </c>
      <c r="J10" s="61">
        <f>IF(I10="",0,LOOKUP(I10, (Points!C1:C30), (Points!D1:D30)))</f>
        <v>80</v>
      </c>
      <c r="K10" s="63">
        <v>1</v>
      </c>
      <c r="L10" s="61">
        <f>IF(K10="",0,LOOKUP(K10, (Points!E1:E30), (Points!F1:F30)))</f>
        <v>100</v>
      </c>
      <c r="M10" s="64">
        <v>2</v>
      </c>
      <c r="N10" s="61">
        <f>IF(M10="",0,LOOKUP(M10, (Points!G1:G30), (Points!H1:H30)))</f>
        <v>80</v>
      </c>
      <c r="O10" s="65">
        <v>20</v>
      </c>
      <c r="P10" s="61">
        <f>IF(O10="",0,LOOKUP(O10, (Points!I1:I30), (Points!J1:J30)))</f>
        <v>11</v>
      </c>
      <c r="Q10" s="64">
        <v>2</v>
      </c>
      <c r="R10" s="61">
        <f>IF(Q10="",0,LOOKUP(Q10, (Points!K1:K30), (Points!L1:L30)))</f>
        <v>80</v>
      </c>
      <c r="S10" s="56"/>
      <c r="T10" s="61">
        <f>IF(S10="",0,LOOKUP(S10, (Points!M1:M30), (Points!N1:N30)))</f>
        <v>0</v>
      </c>
      <c r="U10" s="56"/>
      <c r="V10" s="61">
        <f>IF(U10="",0,LOOKUP(U10, (Points!O1:O30), (Points!P1:P30)))</f>
        <v>0</v>
      </c>
      <c r="W10" s="35" t="s">
        <v>26</v>
      </c>
      <c r="X10" s="35" t="s">
        <v>26</v>
      </c>
    </row>
    <row r="11" spans="1:26" s="36" customFormat="1" ht="13.2" x14ac:dyDescent="0.25">
      <c r="A11" s="5">
        <v>3</v>
      </c>
      <c r="B11" s="141" t="s">
        <v>195</v>
      </c>
      <c r="C11" s="88" t="s">
        <v>99</v>
      </c>
      <c r="D11" s="88" t="s">
        <v>100</v>
      </c>
      <c r="E11" s="53" t="s">
        <v>11</v>
      </c>
      <c r="F11" s="110">
        <f>LARGE((H11,J11,L11,N11,P11,R11,T11,V11),1)+LARGE((H11,J11,L11,N11,P11,R11,T11,V11),2)+LARGE((H11,J11,L11,N11,P11,R11,T11,V11),3)+LARGE((H11,J11,L11,N11,P11,R11,T11,V11),4)</f>
        <v>295</v>
      </c>
      <c r="G11" s="60">
        <v>5</v>
      </c>
      <c r="H11" s="61">
        <f>IF(G11="",0,LOOKUP(G11, (Points!A1:A30), (Points!B1:B30)))</f>
        <v>45</v>
      </c>
      <c r="I11" s="62">
        <v>1</v>
      </c>
      <c r="J11" s="61">
        <f>IF(I11="",0,LOOKUP(I11, (Points!C1:C30), (Points!D1:D30)))</f>
        <v>100</v>
      </c>
      <c r="K11" s="63">
        <v>4</v>
      </c>
      <c r="L11" s="61">
        <f>IF(K11="",0,LOOKUP(K11, (Points!E1:E30), (Points!F1:F30)))</f>
        <v>50</v>
      </c>
      <c r="M11" s="64">
        <v>6</v>
      </c>
      <c r="N11" s="61">
        <f>IF(M11="",0,LOOKUP(M11, (Points!G1:G30), (Points!H1:H30)))</f>
        <v>40</v>
      </c>
      <c r="O11" s="65">
        <v>13</v>
      </c>
      <c r="P11" s="61">
        <f>IF(O11="",0,LOOKUP(O11, (Points!I1:I30), (Points!J1:J30)))</f>
        <v>20</v>
      </c>
      <c r="Q11" s="64">
        <v>1</v>
      </c>
      <c r="R11" s="61">
        <f>IF(Q11="",0,LOOKUP(Q11, (Points!K1:K30), (Points!L1:L30)))</f>
        <v>100</v>
      </c>
      <c r="S11" s="56"/>
      <c r="T11" s="61">
        <f>IF(S11="",0,LOOKUP(S11, (Points!M1:M30), (Points!N1:N30)))</f>
        <v>0</v>
      </c>
      <c r="U11" s="56"/>
      <c r="V11" s="61">
        <f>IF(U11="",0,LOOKUP(U11, (Points!O1:O30), (Points!P1:P30)))</f>
        <v>0</v>
      </c>
      <c r="W11" s="36" t="s">
        <v>26</v>
      </c>
    </row>
    <row r="12" spans="1:26" s="36" customFormat="1" ht="14.4" customHeight="1" x14ac:dyDescent="0.25">
      <c r="A12" s="5">
        <v>4</v>
      </c>
      <c r="B12" s="48" t="s">
        <v>195</v>
      </c>
      <c r="C12" s="88" t="s">
        <v>52</v>
      </c>
      <c r="D12" s="88" t="s">
        <v>53</v>
      </c>
      <c r="E12" s="53" t="s">
        <v>11</v>
      </c>
      <c r="F12" s="110">
        <f>LARGE((H12,J12,L12,N12,P12,R12,T12,V12),1)+LARGE((H12,J12,L12,N12,P12,R12,T12,V12),2)+LARGE((H12,J12,L12,N12,P12,R12,T12,V12),3)+LARGE((H12,J12,L12,N12,P12,R12,T12,V12),4)</f>
        <v>255</v>
      </c>
      <c r="G12" s="60">
        <v>3</v>
      </c>
      <c r="H12" s="61">
        <f>IF(G12="",0,LOOKUP(G12, (Points!A1:A30), (Points!B1:B30)))</f>
        <v>60</v>
      </c>
      <c r="I12" s="62">
        <v>4</v>
      </c>
      <c r="J12" s="61">
        <f>IF(I12="",0,LOOKUP(I12, (Points!C1:C30), (Points!D1:D30)))</f>
        <v>50</v>
      </c>
      <c r="K12" s="63">
        <v>11</v>
      </c>
      <c r="L12" s="61">
        <f>IF(K12="",0,LOOKUP(K12, (Points!E1:E30), (Points!F1:F30)))</f>
        <v>24</v>
      </c>
      <c r="M12" s="64">
        <v>5</v>
      </c>
      <c r="N12" s="61">
        <f>IF(M12="",0,LOOKUP(M12, (Points!G1:G30), (Points!H1:H30)))</f>
        <v>45</v>
      </c>
      <c r="O12" s="65">
        <v>1</v>
      </c>
      <c r="P12" s="61">
        <f>IF(O12="",0,LOOKUP(O12, (Points!I1:I30), (Points!J1:J30)))</f>
        <v>100</v>
      </c>
      <c r="Q12" s="64">
        <v>10</v>
      </c>
      <c r="R12" s="61">
        <f>IF(Q12="",0,LOOKUP(Q12, (Points!K1:K30), (Points!L1:L30)))</f>
        <v>26</v>
      </c>
      <c r="S12" s="56"/>
      <c r="T12" s="61">
        <f>IF(S12="",0,LOOKUP(S12, (Points!M1:M30), (Points!N1:N30)))</f>
        <v>0</v>
      </c>
      <c r="U12" s="56"/>
      <c r="V12" s="61">
        <f>IF(U12="",0,LOOKUP(U12, (Points!O1:O30), (Points!P1:P30)))</f>
        <v>0</v>
      </c>
    </row>
    <row r="13" spans="1:26" s="36" customFormat="1" ht="13.2" customHeight="1" x14ac:dyDescent="0.25">
      <c r="A13" s="5">
        <v>4</v>
      </c>
      <c r="B13" s="141" t="s">
        <v>102</v>
      </c>
      <c r="C13" s="132" t="s">
        <v>73</v>
      </c>
      <c r="D13" s="132" t="s">
        <v>74</v>
      </c>
      <c r="E13" s="139" t="s">
        <v>190</v>
      </c>
      <c r="F13" s="110">
        <f>LARGE((H13,J13,L13,N13,P13,R13,T13,V13),1)+LARGE((H13,J13,L13,N13,P13,R13,T13,V13),2)+LARGE((H13,J13,L13,N13,P13,R13,T13,V13),3)+LARGE((H13,J13,L13,N13,P13,R13,T13,V13),4)</f>
        <v>250</v>
      </c>
      <c r="G13" s="60">
        <v>4</v>
      </c>
      <c r="H13" s="61">
        <f>IF(G13="",0,LOOKUP(G13, (Points!A1:A30), (Points!B1:B30)))</f>
        <v>50</v>
      </c>
      <c r="I13" s="62">
        <v>3</v>
      </c>
      <c r="J13" s="61">
        <f>IF(I13="",0,LOOKUP(I13, (Points!C1:C30), (Points!D1:D30)))</f>
        <v>60</v>
      </c>
      <c r="K13" s="63">
        <v>2</v>
      </c>
      <c r="L13" s="61">
        <f>IF(K13="",0,LOOKUP(K13, (Points!E1:E30), (Points!F1:F30)))</f>
        <v>80</v>
      </c>
      <c r="M13" s="64">
        <v>7</v>
      </c>
      <c r="N13" s="61">
        <f>IF(M13="",0,LOOKUP(M13, (Points!G1:G30), (Points!H1:H30)))</f>
        <v>36</v>
      </c>
      <c r="O13" s="65">
        <v>5</v>
      </c>
      <c r="P13" s="61">
        <f>IF(O13="",0,LOOKUP(O13, (Points!I1:I30), (Points!J1:J30)))</f>
        <v>45</v>
      </c>
      <c r="Q13" s="64">
        <v>3</v>
      </c>
      <c r="R13" s="61">
        <f>IF(Q13="",0,LOOKUP(Q13, (Points!K1:K30), (Points!L1:L30)))</f>
        <v>60</v>
      </c>
      <c r="S13" s="56"/>
      <c r="T13" s="61">
        <f>IF(S13="",0,LOOKUP(S13, (Points!M1:M30), (Points!N1:N30)))</f>
        <v>0</v>
      </c>
      <c r="U13" s="56"/>
      <c r="V13" s="61">
        <f>IF(U13="",0,LOOKUP(U13, (Points!O1:O30), (Points!P1:P30)))</f>
        <v>0</v>
      </c>
      <c r="Z13" s="35" t="s">
        <v>26</v>
      </c>
    </row>
    <row r="14" spans="1:26" s="36" customFormat="1" ht="13.2" x14ac:dyDescent="0.25">
      <c r="A14" s="5">
        <v>6</v>
      </c>
      <c r="B14" s="49" t="s">
        <v>102</v>
      </c>
      <c r="C14" s="45" t="s">
        <v>79</v>
      </c>
      <c r="D14" s="45" t="s">
        <v>80</v>
      </c>
      <c r="E14" s="95" t="s">
        <v>6</v>
      </c>
      <c r="F14" s="110">
        <f>LARGE((H14,J14,L14,N14,P14,R14,T14,V14),1)+LARGE((H14,J14,L14,N14,P14,R14,T14,V14),2)+LARGE((H14,J14,L14,N14,P14,R14,T14,V14),3)+LARGE((H14,J14,L14,N14,P14,R14,T14,V14),4)</f>
        <v>211</v>
      </c>
      <c r="G14" s="60">
        <v>10</v>
      </c>
      <c r="H14" s="61">
        <f>IF(G14="",0,LOOKUP(G14, (Points!A1:A30), (Points!B1:B30)))</f>
        <v>26</v>
      </c>
      <c r="I14" s="62">
        <v>5</v>
      </c>
      <c r="J14" s="61">
        <f>IF(I14="",0,LOOKUP(I14, (Points!C1:C30), (Points!D1:D30)))</f>
        <v>45</v>
      </c>
      <c r="K14" s="63">
        <v>7</v>
      </c>
      <c r="L14" s="61">
        <f>IF(K14="",0,LOOKUP(K14, (Points!E1:E30), (Points!F1:F30)))</f>
        <v>36</v>
      </c>
      <c r="M14" s="64">
        <v>4</v>
      </c>
      <c r="N14" s="61">
        <f>IF(M14="",0,LOOKUP(M14, (Points!G1:G30), (Points!H1:H30)))</f>
        <v>50</v>
      </c>
      <c r="O14" s="65">
        <v>2</v>
      </c>
      <c r="P14" s="61">
        <f>IF(O14="",0,LOOKUP(O14, (Points!I1:I30), (Points!J1:J30)))</f>
        <v>80</v>
      </c>
      <c r="Q14" s="64">
        <v>12</v>
      </c>
      <c r="R14" s="61">
        <f>IF(Q14="",0,LOOKUP(Q14, (Points!K1:K30), (Points!L1:L30)))</f>
        <v>22</v>
      </c>
      <c r="S14" s="56"/>
      <c r="T14" s="61">
        <f>IF(S14="",0,LOOKUP(S14, (Points!M1:M30), (Points!N1:N30)))</f>
        <v>0</v>
      </c>
      <c r="U14" s="56"/>
      <c r="V14" s="61">
        <f>IF(U14="",0,LOOKUP(U14, (Points!O1:O30), (Points!P1:P30)))</f>
        <v>0</v>
      </c>
    </row>
    <row r="15" spans="1:26" s="36" customFormat="1" ht="13.2" x14ac:dyDescent="0.25">
      <c r="A15" s="5">
        <v>7</v>
      </c>
      <c r="B15" s="140" t="s">
        <v>102</v>
      </c>
      <c r="C15" s="134" t="s">
        <v>50</v>
      </c>
      <c r="D15" s="134" t="s">
        <v>76</v>
      </c>
      <c r="E15" s="95" t="s">
        <v>12</v>
      </c>
      <c r="F15" s="110">
        <f>LARGE((H15,J15,L15,N15,P15,R15,T15,V15),1)+LARGE((H15,J15,L15,N15,P15,R15,T15,V15),2)+LARGE((H15,J15,L15,N15,P15,R15,T15,V15),3)+LARGE((H15,J15,L15,N15,P15,R15,T15,V15),4)</f>
        <v>200</v>
      </c>
      <c r="G15" s="60">
        <v>17</v>
      </c>
      <c r="H15" s="61">
        <f>IF(G15="",0,LOOKUP(G15, (Points!A2:A31), (Points!B2:B31)))</f>
        <v>14</v>
      </c>
      <c r="I15" s="62">
        <v>7</v>
      </c>
      <c r="J15" s="61">
        <f>IF(I15="",0,LOOKUP(I15, (Points!C2:C31), (Points!D2:D31)))</f>
        <v>36</v>
      </c>
      <c r="K15" s="66">
        <v>6</v>
      </c>
      <c r="L15" s="61">
        <f>IF(K15="",0,LOOKUP(K15, (Points!E2:E31), (Points!F2:F31)))</f>
        <v>40</v>
      </c>
      <c r="M15" s="64">
        <v>1</v>
      </c>
      <c r="N15" s="61">
        <f>IF(M15="",0,LOOKUP(M15, (Points!G1:G31), (Points!H1:H31)))</f>
        <v>100</v>
      </c>
      <c r="O15" s="65">
        <v>12</v>
      </c>
      <c r="P15" s="61">
        <f>IF(O15="",0,LOOKUP(O15, (Points!I1:I31), (Points!J1:J31)))</f>
        <v>22</v>
      </c>
      <c r="Q15" s="64">
        <v>11</v>
      </c>
      <c r="R15" s="61">
        <f>IF(Q15="",0,LOOKUP(Q15, (Points!K2:K31), (Points!L2:L31)))</f>
        <v>24</v>
      </c>
      <c r="S15" s="56"/>
      <c r="T15" s="61">
        <f>IF(S15="",0,LOOKUP(S15, (Points!M1:M31), (Points!N1:N31)))</f>
        <v>0</v>
      </c>
      <c r="U15" s="56"/>
      <c r="V15" s="61">
        <f>IF(U15="",0,LOOKUP(U15, (Points!O2:O31), (Points!P2:P31)))</f>
        <v>0</v>
      </c>
      <c r="W15" s="35" t="s">
        <v>26</v>
      </c>
      <c r="Y15" s="38"/>
    </row>
    <row r="16" spans="1:26" s="36" customFormat="1" ht="13.2" x14ac:dyDescent="0.25">
      <c r="A16" s="5">
        <v>7</v>
      </c>
      <c r="B16" s="141" t="s">
        <v>195</v>
      </c>
      <c r="C16" s="93" t="s">
        <v>194</v>
      </c>
      <c r="D16" s="93" t="s">
        <v>42</v>
      </c>
      <c r="E16" s="95" t="s">
        <v>9</v>
      </c>
      <c r="F16" s="110">
        <f>LARGE((H16,J16,L16,N16,P16,R16,T16,V16),1)+LARGE((H16,J16,L16,N16,P16,R16,T16,V16),2)+LARGE((H16,J16,L16,N16,P16,R16,T16,V16),3)+LARGE((H16,J16,L16,N16,P16,R16,T16,V16),4)</f>
        <v>178</v>
      </c>
      <c r="G16" s="60">
        <v>1</v>
      </c>
      <c r="H16" s="61">
        <f>IF(G16="",0,LOOKUP(G16, (Points!A1:A44), (Points!B1:B44)))</f>
        <v>100</v>
      </c>
      <c r="I16" s="146">
        <v>12</v>
      </c>
      <c r="J16" s="61">
        <f>IF(I16="",0,LOOKUP(I16, (Points!C6:C35), (Points!D6:D35)))</f>
        <v>22</v>
      </c>
      <c r="K16" s="145"/>
      <c r="L16" s="61">
        <f>IF(K16="",0,LOOKUP(K16, (Points!E15:E44), (Points!F15:F44)))</f>
        <v>0</v>
      </c>
      <c r="N16" s="61">
        <f>IF(M16="",0,LOOKUP(M16, (Points!G16:G45), (Points!H16:H45)))</f>
        <v>0</v>
      </c>
      <c r="O16" s="89">
        <v>7</v>
      </c>
      <c r="P16" s="61">
        <f>IF(O16="",0,LOOKUP(O16, (Points!I6:I35), (Points!J6:J35)))</f>
        <v>36</v>
      </c>
      <c r="Q16" s="193">
        <v>13</v>
      </c>
      <c r="R16" s="61">
        <f>IF(Q16="",0,LOOKUP(Q16, (Points!K6:K35), (Points!L6:L35)))</f>
        <v>20</v>
      </c>
      <c r="S16" s="37"/>
      <c r="T16" s="61">
        <f>IF(S16="",0,LOOKUP(S16, (Points!M6:M35), (Points!N6:N35)))</f>
        <v>0</v>
      </c>
      <c r="U16" s="37"/>
      <c r="V16" s="61">
        <f>IF(U16="",0,LOOKUP(U16, (Points!O6:O35), (Points!P6:P35)))</f>
        <v>0</v>
      </c>
      <c r="X16" s="35" t="s">
        <v>26</v>
      </c>
    </row>
    <row r="17" spans="1:24" s="36" customFormat="1" ht="13.2" x14ac:dyDescent="0.25">
      <c r="A17" s="5">
        <v>9</v>
      </c>
      <c r="B17" s="140" t="s">
        <v>102</v>
      </c>
      <c r="C17" s="135" t="s">
        <v>48</v>
      </c>
      <c r="D17" s="135" t="s">
        <v>49</v>
      </c>
      <c r="E17" s="95" t="s">
        <v>12</v>
      </c>
      <c r="F17" s="110">
        <f>LARGE((H17,J17,L17,N17,P17,R17,T17,V17),1)+LARGE((H17,J17,L17,N17,P17,R17,T17,V17),2)+LARGE((H17,J17,L17,N17,P17,R17,T17,V17),3)+LARGE((H17,J17,L17,N17,P17,R17,T17,V17),4)</f>
        <v>168</v>
      </c>
      <c r="G17" s="60">
        <v>8</v>
      </c>
      <c r="H17" s="61">
        <f>IF(G17="",0,LOOKUP(G17, (Points!A1:A30), (Points!B1:B30)))</f>
        <v>32</v>
      </c>
      <c r="I17" s="62">
        <v>10</v>
      </c>
      <c r="J17" s="61">
        <f>IF(I17="",0,LOOKUP(I17, (Points!C1:C30), (Points!D1:D30)))</f>
        <v>26</v>
      </c>
      <c r="K17" s="63">
        <v>3</v>
      </c>
      <c r="L17" s="61">
        <f>IF(K17="",0,LOOKUP(K17, (Points!E3:E32), (Points!F3:F32)))</f>
        <v>60</v>
      </c>
      <c r="M17" s="64">
        <v>11</v>
      </c>
      <c r="N17" s="61">
        <f>IF(M17="",0,LOOKUP(M17, (Points!G1:G30), (Points!H1:H30)))</f>
        <v>24</v>
      </c>
      <c r="O17" s="65">
        <v>15</v>
      </c>
      <c r="P17" s="61">
        <f>IF(O17="",0,LOOKUP(O17, (Points!I1:I30), (Points!J1:J30)))</f>
        <v>16</v>
      </c>
      <c r="Q17" s="193">
        <v>4</v>
      </c>
      <c r="R17" s="61">
        <f>IF(Q17="",0,LOOKUP(Q17, (Points!K2:K31), (Points!L2:L31)))</f>
        <v>50</v>
      </c>
      <c r="S17" s="56"/>
      <c r="T17" s="61">
        <f>IF(S17="",0,LOOKUP(S17, (Points!M1:M30), (Points!N1:N30)))</f>
        <v>0</v>
      </c>
      <c r="U17" s="56"/>
      <c r="V17" s="61">
        <f>IF(U17="",0,LOOKUP(U17, (Points!O1:O30), (Points!P1:P30)))</f>
        <v>0</v>
      </c>
      <c r="X17" s="35"/>
    </row>
    <row r="18" spans="1:24" s="36" customFormat="1" ht="13.2" x14ac:dyDescent="0.25">
      <c r="A18" s="5">
        <v>9</v>
      </c>
      <c r="B18" s="49" t="s">
        <v>197</v>
      </c>
      <c r="C18" s="88" t="s">
        <v>125</v>
      </c>
      <c r="D18" s="88" t="s">
        <v>13</v>
      </c>
      <c r="E18" s="53" t="s">
        <v>5</v>
      </c>
      <c r="F18" s="110">
        <f>LARGE((H18,J18,L18,N18,P18,R18,T18,V18),1)+LARGE((H18,J18,L18,N18,P18,R18,T18,V18),2)+LARGE((H18,J18,L18,N18,P18,R18,T18,V18),3)+LARGE((H18,J18,L18,N18,P18,R18,T18,V18),4)</f>
        <v>168</v>
      </c>
      <c r="G18" s="60">
        <v>2</v>
      </c>
      <c r="H18" s="61">
        <f>IF(G18="",0,LOOKUP(G18, (Points!A1:A33), (Points!B1:B33)))</f>
        <v>80</v>
      </c>
      <c r="I18" s="146">
        <v>13</v>
      </c>
      <c r="J18" s="61">
        <f>IF(I18="",0,LOOKUP(I18, (Points!C4:C33), (Points!D4:D33)))</f>
        <v>20</v>
      </c>
      <c r="K18" s="145"/>
      <c r="L18" s="61">
        <f>IF(K18="",0,LOOKUP(K18, (Points!E4:E33), (Points!F4:F33)))</f>
        <v>0</v>
      </c>
      <c r="N18" s="61">
        <f>IF(M18="",0,LOOKUP(M18, (Points!G4:G33), (Points!H4:H33)))</f>
        <v>0</v>
      </c>
      <c r="O18" s="89">
        <v>8</v>
      </c>
      <c r="P18" s="61">
        <f>IF(O18="",0,LOOKUP(O18, (Points!I4:I33), (Points!J4:J33)))</f>
        <v>32</v>
      </c>
      <c r="Q18" s="89">
        <v>7</v>
      </c>
      <c r="R18" s="61">
        <f>IF(Q18="",0,LOOKUP(Q18, (Points!K4:K33), (Points!L4:L33)))</f>
        <v>36</v>
      </c>
      <c r="S18" s="37"/>
      <c r="T18" s="61">
        <f>IF(S18="",0,LOOKUP(S18, (Points!M4:M33), (Points!N4:N33)))</f>
        <v>0</v>
      </c>
      <c r="U18" s="37"/>
      <c r="V18" s="61">
        <f>IF(U18="",0,LOOKUP(U18, (Points!O4:O33), (Points!P4:P33)))</f>
        <v>0</v>
      </c>
      <c r="X18" s="35"/>
    </row>
    <row r="19" spans="1:24" s="36" customFormat="1" ht="13.2" x14ac:dyDescent="0.25">
      <c r="A19" s="5">
        <v>11</v>
      </c>
      <c r="B19" s="49" t="s">
        <v>102</v>
      </c>
      <c r="C19" s="135" t="s">
        <v>105</v>
      </c>
      <c r="D19" s="134" t="s">
        <v>65</v>
      </c>
      <c r="E19" s="95" t="s">
        <v>12</v>
      </c>
      <c r="F19" s="110">
        <f>LARGE((H19,J19,L19,N19,P19,R19,T19,V19),1)+LARGE((H19,J19,L19,N19,P19,R19,T19,V19),2)+LARGE((H19,J19,L19,N19,P19,R19,T19,V19),3)+LARGE((H19,J19,L19,N19,P19,R19,T19,V19),4)</f>
        <v>166</v>
      </c>
      <c r="G19" s="60">
        <v>14</v>
      </c>
      <c r="H19" s="61">
        <f>IF(G19="",0,LOOKUP(G19, (Points!A1:A30), (Points!B1:B30)))</f>
        <v>18</v>
      </c>
      <c r="I19" s="62">
        <v>9</v>
      </c>
      <c r="J19" s="61">
        <f>IF(I19="",0,LOOKUP(I19, (Points!C1:C30), (Points!D1:D30)))</f>
        <v>29</v>
      </c>
      <c r="K19" s="66">
        <v>8</v>
      </c>
      <c r="L19" s="61">
        <f>IF(K19="",0,LOOKUP(K19, (Points!E1:E30), (Points!F1:F30)))</f>
        <v>32</v>
      </c>
      <c r="M19" s="64">
        <v>3</v>
      </c>
      <c r="N19" s="61">
        <f>IF(M19="",0,LOOKUP(M19, (Points!G1:G30), (Points!H1:H30)))</f>
        <v>60</v>
      </c>
      <c r="O19" s="65">
        <v>11</v>
      </c>
      <c r="P19" s="61">
        <f>IF(O19="",0,LOOKUP(O19, (Points!I1:I30), (Points!J1:J30)))</f>
        <v>24</v>
      </c>
      <c r="Q19" s="64">
        <v>5</v>
      </c>
      <c r="R19" s="61">
        <f>IF(Q19="",0,LOOKUP(Q19, (Points!K1:K30), (Points!L1:L30)))</f>
        <v>45</v>
      </c>
      <c r="S19" s="56"/>
      <c r="T19" s="61">
        <f>IF(S19="",0,LOOKUP(S19, (Points!M1:M30), (Points!N1:N30)))</f>
        <v>0</v>
      </c>
      <c r="U19" s="56"/>
      <c r="V19" s="61">
        <f>IF(U19="",0,LOOKUP(U19, (Points!O1:O30), (Points!P1:P30)))</f>
        <v>0</v>
      </c>
      <c r="X19" s="35"/>
    </row>
    <row r="20" spans="1:24" s="36" customFormat="1" ht="13.2" customHeight="1" x14ac:dyDescent="0.25">
      <c r="A20" s="5">
        <v>12</v>
      </c>
      <c r="B20" s="140" t="s">
        <v>102</v>
      </c>
      <c r="C20" s="131" t="s">
        <v>181</v>
      </c>
      <c r="D20" s="131" t="s">
        <v>182</v>
      </c>
      <c r="E20" s="136" t="s">
        <v>17</v>
      </c>
      <c r="F20" s="110">
        <f>LARGE((H20,J20,L20,N20,P20,R20,T20,V20),1)+LARGE((H20,J20,L20,N20,P20,R20,T20,V20),2)+LARGE((H20,J20,L20,N20,P20,R20,T20,V20),3)+LARGE((H20,J20,L20,N20,P20,R20,T20,V20),4)</f>
        <v>165</v>
      </c>
      <c r="G20" s="60">
        <v>6</v>
      </c>
      <c r="H20" s="61">
        <f>IF(G20="",0,LOOKUP(G20, (Points!A1:A30), (Points!B1:B30)))</f>
        <v>40</v>
      </c>
      <c r="I20" s="62">
        <v>6</v>
      </c>
      <c r="J20" s="61">
        <f>IF(I20="",0,LOOKUP(I20, (Points!C1:C30), (Points!D1:D30)))</f>
        <v>40</v>
      </c>
      <c r="K20" s="63">
        <v>5</v>
      </c>
      <c r="L20" s="61">
        <f>IF(K20="",0,LOOKUP(K20, (Points!E1:E30), (Points!F1:F30)))</f>
        <v>45</v>
      </c>
      <c r="M20" s="64">
        <v>8</v>
      </c>
      <c r="N20" s="61">
        <f>IF(M20="",0,LOOKUP(M20, (Points!G1:G30), (Points!H1:H30)))</f>
        <v>32</v>
      </c>
      <c r="O20" s="65">
        <v>16</v>
      </c>
      <c r="P20" s="61">
        <f>IF(O20="",0,LOOKUP(O20, (Points!I1:I30), (Points!J1:J30)))</f>
        <v>15</v>
      </c>
      <c r="Q20" s="64">
        <v>6</v>
      </c>
      <c r="R20" s="61">
        <f>IF(Q20="",0,LOOKUP(Q20, (Points!K1:K30), (Points!L1:L30)))</f>
        <v>40</v>
      </c>
      <c r="S20" s="56"/>
      <c r="T20" s="61">
        <f>IF(S20="",0,LOOKUP(S20, (Points!M1:M30), (Points!N1:N30)))</f>
        <v>0</v>
      </c>
      <c r="U20" s="56"/>
      <c r="V20" s="61">
        <f>IF(U20="",0,LOOKUP(U20, (Points!O1:O30), (Points!P1:P30)))</f>
        <v>0</v>
      </c>
    </row>
    <row r="21" spans="1:24" s="36" customFormat="1" thickBot="1" x14ac:dyDescent="0.3">
      <c r="A21" s="161">
        <v>13</v>
      </c>
      <c r="B21" s="48" t="s">
        <v>102</v>
      </c>
      <c r="C21" s="133" t="s">
        <v>188</v>
      </c>
      <c r="D21" s="133" t="s">
        <v>51</v>
      </c>
      <c r="E21" s="95" t="s">
        <v>12</v>
      </c>
      <c r="F21" s="110">
        <f>LARGE((H21,J21,L21,N21,P21,R21,T21,V21),1)+LARGE((H21,J21,L21,N21,P21,R21,T21,V21),2)+LARGE((H21,J21,L21,N21,P21,R21,T21,V21),3)+LARGE((H21,J21,L21,N21,P21,R21,T21,V21),4)</f>
        <v>143</v>
      </c>
      <c r="G21" s="60">
        <v>9</v>
      </c>
      <c r="H21" s="61">
        <f>IF(G21="",0,LOOKUP(G21, (Points!A4:A33), (Points!B4:B33)))</f>
        <v>29</v>
      </c>
      <c r="I21" s="62">
        <v>23</v>
      </c>
      <c r="J21" s="61">
        <f>IF(I21="",0,LOOKUP(I21, (Points!C4:C33), (Points!D4:D33)))</f>
        <v>8</v>
      </c>
      <c r="K21" s="63">
        <v>17</v>
      </c>
      <c r="L21" s="61">
        <f>IF(K21="",0,LOOKUP(K21, (Points!E4:E33), (Points!F4:F33)))</f>
        <v>14</v>
      </c>
      <c r="M21" s="64">
        <v>12</v>
      </c>
      <c r="N21" s="61">
        <f>IF(M21="",0,LOOKUP(M21, (Points!G5:G34), (Points!H5:H34)))</f>
        <v>22</v>
      </c>
      <c r="O21" s="65">
        <v>3</v>
      </c>
      <c r="P21" s="61">
        <f>IF(O21="",0,LOOKUP(O21, (Points!I2:I32), (Points!J2:J32)))</f>
        <v>60</v>
      </c>
      <c r="Q21" s="64">
        <v>8</v>
      </c>
      <c r="R21" s="61">
        <f>IF(Q21="",0,LOOKUP(Q21, (Points!K3:K32), (Points!L3:L32)))</f>
        <v>32</v>
      </c>
      <c r="S21" s="56"/>
      <c r="T21" s="61">
        <f>IF(S21="",0,LOOKUP(S21, (Points!M3:M32), (Points!N3:N32)))</f>
        <v>0</v>
      </c>
      <c r="U21" s="56"/>
      <c r="V21" s="61">
        <f>IF(U21="",0,LOOKUP(U21, (Points!O3:O32), (Points!P3:P32)))</f>
        <v>0</v>
      </c>
    </row>
    <row r="22" spans="1:24" s="36" customFormat="1" ht="14.4" customHeight="1" thickTop="1" x14ac:dyDescent="0.25">
      <c r="A22" s="5">
        <v>14</v>
      </c>
      <c r="B22" s="49" t="s">
        <v>330</v>
      </c>
      <c r="C22" s="45" t="s">
        <v>19</v>
      </c>
      <c r="D22" s="45" t="s">
        <v>20</v>
      </c>
      <c r="E22" s="95" t="s">
        <v>6</v>
      </c>
      <c r="F22" s="110">
        <f>LARGE((H22,J22,L22,N22,P22,R22,T22,V22),1)+LARGE((H22,J22,L22,N22,P22,R22,T22,V22),2)+LARGE((H22,J22,L22,N22,P22,R22,T22,V22),3)+LARGE((H22,J22,L22,N22,P22,R22,T22,V22),4)</f>
        <v>130</v>
      </c>
      <c r="G22" s="60">
        <v>12</v>
      </c>
      <c r="H22" s="61">
        <f>IF(G22="",0,LOOKUP(G22, (Points!A1:A41), (Points!B1:B41)))</f>
        <v>22</v>
      </c>
      <c r="I22" s="62">
        <v>14</v>
      </c>
      <c r="J22" s="61">
        <f>IF(I22="",0,LOOKUP(I22, (Points!C3:C32), (Points!D3:D32)))</f>
        <v>18</v>
      </c>
      <c r="K22" s="66">
        <v>14</v>
      </c>
      <c r="L22" s="61">
        <f>IF(K22="",0,LOOKUP(K22, (Points!E12:E41), (Points!F12:F41)))</f>
        <v>18</v>
      </c>
      <c r="M22" s="56">
        <v>9</v>
      </c>
      <c r="N22" s="61">
        <f>IF(M22="",0,LOOKUP(M22, (Points!G1:G42), (Points!H1:H42)))</f>
        <v>29</v>
      </c>
      <c r="O22" s="56">
        <v>4</v>
      </c>
      <c r="P22" s="61">
        <f>IF(O22="",0,LOOKUP(O22, (Points!I3:I32), (Points!J3:J32)))</f>
        <v>50</v>
      </c>
      <c r="Q22" s="56">
        <v>9</v>
      </c>
      <c r="R22" s="61">
        <f>IF(Q22="",0,LOOKUP(Q22, (Points!K3:K32), (Points!L3:L32)))</f>
        <v>29</v>
      </c>
      <c r="S22" s="56"/>
      <c r="T22" s="61">
        <f>IF(S22="",0,LOOKUP(S22, (Points!M3:M32), (Points!N3:N32)))</f>
        <v>0</v>
      </c>
      <c r="U22" s="56"/>
      <c r="V22" s="61">
        <f>IF(U22="",0,LOOKUP(U22, (Points!O3:O32), (Points!P3:P32)))</f>
        <v>0</v>
      </c>
      <c r="X22" s="35" t="s">
        <v>26</v>
      </c>
    </row>
    <row r="23" spans="1:24" s="36" customFormat="1" ht="13.2" x14ac:dyDescent="0.25">
      <c r="A23" s="5">
        <v>15</v>
      </c>
      <c r="B23" s="140" t="s">
        <v>102</v>
      </c>
      <c r="C23" s="131" t="s">
        <v>108</v>
      </c>
      <c r="D23" s="131" t="s">
        <v>109</v>
      </c>
      <c r="E23" s="136" t="s">
        <v>17</v>
      </c>
      <c r="F23" s="110">
        <f>LARGE((H23,J23,L23,N23,P23,R23,T23,V23),1)+LARGE((H23,J23,L23,N23,P23,R23,T23,V23),2)+LARGE((H23,J23,L23,N23,P23,R23,T23,V23),3)+LARGE((H23,J23,L23,N23,P23,R23,T23,V23),4)</f>
        <v>95</v>
      </c>
      <c r="G23" s="60">
        <v>20</v>
      </c>
      <c r="H23" s="61">
        <f>IF(G23="",0,LOOKUP(G23, (Points!A2:A31), (Points!B2:B31)))</f>
        <v>11</v>
      </c>
      <c r="I23" s="66">
        <v>11</v>
      </c>
      <c r="J23" s="61">
        <f>IF(I23="",0,LOOKUP(I23, (Points!C2:C31), (Points!D2:D31)))</f>
        <v>24</v>
      </c>
      <c r="K23" s="66">
        <v>15</v>
      </c>
      <c r="L23" s="61">
        <f>IF(K23="",0,LOOKUP(K23, (Points!E2:E31), (Points!F2:F31)))</f>
        <v>16</v>
      </c>
      <c r="M23" s="64">
        <v>10</v>
      </c>
      <c r="N23" s="61">
        <f>IF(M23="",0,LOOKUP(M23, (Points!G2:G31), (Points!H2:H31)))</f>
        <v>26</v>
      </c>
      <c r="O23" s="65">
        <v>9</v>
      </c>
      <c r="P23" s="61">
        <f>IF(O23="",0,LOOKUP(O23, (Points!I1:I30), (Points!J1:J30)))</f>
        <v>29</v>
      </c>
      <c r="Q23" s="64"/>
      <c r="R23" s="61">
        <f>IF(Q23="",0,LOOKUP(Q23, (Points!K1:K30), (Points!L1:L30)))</f>
        <v>0</v>
      </c>
      <c r="S23" s="56"/>
      <c r="T23" s="61">
        <f>IF(S23="",0,LOOKUP(S23, (Points!M1:M30), (Points!N1:N30)))</f>
        <v>0</v>
      </c>
      <c r="U23" s="56"/>
      <c r="V23" s="61">
        <f>IF(U23="",0,LOOKUP(U23, (Points!O1:O30), (Points!P1:P30)))</f>
        <v>0</v>
      </c>
    </row>
    <row r="24" spans="1:24" s="36" customFormat="1" ht="13.2" customHeight="1" x14ac:dyDescent="0.25">
      <c r="A24" s="5">
        <v>16</v>
      </c>
      <c r="B24" s="140" t="s">
        <v>197</v>
      </c>
      <c r="C24" s="142" t="s">
        <v>191</v>
      </c>
      <c r="D24" s="142" t="s">
        <v>192</v>
      </c>
      <c r="E24" s="144" t="s">
        <v>10</v>
      </c>
      <c r="F24" s="110">
        <f>LARGE((H24,J24,L24,N24,P24,R24,T24,V24),1)+LARGE((H24,J24,L24,N24,P24,R24,T24,V24),2)+LARGE((H24,J24,L24,N24,P24,R24,T24,V24),3)+LARGE((H24,J24,L24,N24,P24,R24,T24,V24),4)</f>
        <v>91</v>
      </c>
      <c r="G24" s="60">
        <v>7</v>
      </c>
      <c r="H24" s="61">
        <f>IF(G24="",0,LOOKUP(G24, (Points!A1:A30), (Points!B1:B30)))</f>
        <v>36</v>
      </c>
      <c r="I24" s="62">
        <v>26</v>
      </c>
      <c r="J24" s="61">
        <f>IF(I24="",0,LOOKUP(I24, (Points!C1:C30), (Points!D1:D30)))</f>
        <v>5</v>
      </c>
      <c r="K24" s="63">
        <v>9</v>
      </c>
      <c r="L24" s="61">
        <f>IF(K24="",0,LOOKUP(K24, (Points!E1:E30), (Points!F1:F30)))</f>
        <v>29</v>
      </c>
      <c r="M24" s="64">
        <v>20</v>
      </c>
      <c r="N24" s="61">
        <f>IF(M24="",0,LOOKUP(M24, (Points!G1:G30), (Points!H1:H30)))</f>
        <v>11</v>
      </c>
      <c r="O24" s="65">
        <v>17</v>
      </c>
      <c r="P24" s="61">
        <f>IF(O24="",0,LOOKUP(O24, (Points!I1:I30), (Points!J1:J30)))</f>
        <v>14</v>
      </c>
      <c r="Q24" s="64">
        <v>19</v>
      </c>
      <c r="R24" s="61">
        <f>IF(Q24="",0,LOOKUP(Q24, (Points!K1:K30), (Points!L1:L30)))</f>
        <v>12</v>
      </c>
      <c r="S24" s="56"/>
      <c r="T24" s="61">
        <f>IF(S24="",0,LOOKUP(S24, (Points!M1:M30), (Points!N1:N30)))</f>
        <v>0</v>
      </c>
      <c r="U24" s="56"/>
      <c r="V24" s="61">
        <f>IF(U24="",0,LOOKUP(U24, (Points!O1:O30), (Points!P1:P30)))</f>
        <v>0</v>
      </c>
    </row>
    <row r="25" spans="1:24" s="36" customFormat="1" ht="13.2" customHeight="1" x14ac:dyDescent="0.25">
      <c r="A25" s="5">
        <v>17</v>
      </c>
      <c r="B25" s="141" t="s">
        <v>102</v>
      </c>
      <c r="C25" s="132" t="s">
        <v>54</v>
      </c>
      <c r="D25" s="132" t="s">
        <v>104</v>
      </c>
      <c r="E25" s="139" t="s">
        <v>190</v>
      </c>
      <c r="F25" s="110">
        <f>LARGE((H25,J25,L25,N25,P25,R25,T25,V25),1)+LARGE((H25,J25,L25,N25,P25,R25,T25,V25),2)+LARGE((H25,J25,L25,N25,P25,R25,T25,V25),3)+LARGE((H25,J25,L25,N25,P25,R25,T25,V25),4)</f>
        <v>84</v>
      </c>
      <c r="G25" s="60">
        <v>11</v>
      </c>
      <c r="H25" s="61">
        <f>IF(G25="",0,LOOKUP(G25, (Points!A1:A30), (Points!B1:B30)))</f>
        <v>24</v>
      </c>
      <c r="I25" s="62">
        <v>17</v>
      </c>
      <c r="J25" s="61">
        <f>IF(I25="",0,LOOKUP(I25, (Points!C1:C30), (Points!D1:D30)))</f>
        <v>14</v>
      </c>
      <c r="K25" s="63">
        <v>12</v>
      </c>
      <c r="L25" s="61">
        <f>IF(K25="",0,LOOKUP(K25, (Points!E1:E30), (Points!F1:F30)))</f>
        <v>22</v>
      </c>
      <c r="M25" s="64">
        <v>13</v>
      </c>
      <c r="N25" s="61">
        <f>IF(M25="",0,LOOKUP(M25, (Points!G1:G30), (Points!H1:H30)))</f>
        <v>20</v>
      </c>
      <c r="O25" s="65">
        <v>14</v>
      </c>
      <c r="P25" s="61">
        <f>IF(O25="",0,LOOKUP(O25, (Points!I1:I30), (Points!J1:J30)))</f>
        <v>18</v>
      </c>
      <c r="Q25" s="64">
        <v>15</v>
      </c>
      <c r="R25" s="61">
        <f>IF(Q25="",0,LOOKUP(Q25, (Points!K1:K30), (Points!L1:L30)))</f>
        <v>16</v>
      </c>
      <c r="S25" s="56"/>
      <c r="T25" s="61">
        <f>IF(S25="",0,LOOKUP(S25, (Points!M1:M30), (Points!N1:N30)))</f>
        <v>0</v>
      </c>
      <c r="U25" s="56"/>
      <c r="V25" s="61">
        <f>IF(U25="",0,LOOKUP(U25, (Points!O1:O30), (Points!P1:P30)))</f>
        <v>0</v>
      </c>
      <c r="X25" s="35" t="s">
        <v>26</v>
      </c>
    </row>
    <row r="26" spans="1:24" s="36" customFormat="1" ht="13.2" x14ac:dyDescent="0.25">
      <c r="A26" s="5">
        <v>18</v>
      </c>
      <c r="B26" s="48" t="s">
        <v>197</v>
      </c>
      <c r="C26" s="93" t="s">
        <v>193</v>
      </c>
      <c r="D26" s="93" t="s">
        <v>7</v>
      </c>
      <c r="E26" s="95" t="s">
        <v>9</v>
      </c>
      <c r="F26" s="110">
        <f>LARGE((H26,J26,L26,N26,P26,R26,T26,V26),1)+LARGE((H26,J26,L26,N26,P26,R26,T26,V26),2)+LARGE((H26,J26,L26,N26,P26,R26,T26,V26),3)+LARGE((H26,J26,L26,N26,P26,R26,T26,V26),4)</f>
        <v>79</v>
      </c>
      <c r="G26" s="60">
        <v>13</v>
      </c>
      <c r="H26" s="61">
        <f>IF(G26="",0,LOOKUP(G26, (Points!A8:A37), (Points!B8:B37)))</f>
        <v>20</v>
      </c>
      <c r="I26" s="62">
        <v>16</v>
      </c>
      <c r="J26" s="61">
        <f>IF(I26="",0,LOOKUP(I26, (Points!C3:C32), (Points!D3:D32)))</f>
        <v>15</v>
      </c>
      <c r="K26" s="63">
        <v>20</v>
      </c>
      <c r="L26" s="61">
        <f>IF(K26="",0,LOOKUP(K26, (Points!E8:E37), (Points!F8:F37)))</f>
        <v>11</v>
      </c>
      <c r="M26" s="64">
        <v>14</v>
      </c>
      <c r="N26" s="61">
        <f>IF(M26="",0,LOOKUP(M26, (Points!G9:G38), (Points!H9:H38)))</f>
        <v>18</v>
      </c>
      <c r="O26" s="65">
        <v>10</v>
      </c>
      <c r="P26" s="61">
        <f>IF(O26="",0,LOOKUP(O26, (Points!I2:I31), (Points!J2:J31)))</f>
        <v>26</v>
      </c>
      <c r="Q26" s="64">
        <v>16</v>
      </c>
      <c r="R26" s="61">
        <f>IF(Q26="",0,LOOKUP(Q26, (Points!K2:K31), (Points!L2:L31)))</f>
        <v>15</v>
      </c>
      <c r="S26" s="56"/>
      <c r="T26" s="61">
        <f>IF(S26="",0,LOOKUP(S26, (Points!M2:M31), (Points!N2:N31)))</f>
        <v>0</v>
      </c>
      <c r="U26" s="56"/>
      <c r="V26" s="61">
        <f>IF(U26="",0,LOOKUP(U26, (Points!O2:O31), (Points!P2:P31)))</f>
        <v>0</v>
      </c>
    </row>
    <row r="27" spans="1:24" s="36" customFormat="1" ht="15.6" x14ac:dyDescent="0.25">
      <c r="A27" s="5">
        <v>18</v>
      </c>
      <c r="B27" s="141" t="s">
        <v>102</v>
      </c>
      <c r="C27" s="132" t="s">
        <v>16</v>
      </c>
      <c r="D27" s="132" t="s">
        <v>75</v>
      </c>
      <c r="E27" s="139" t="s">
        <v>190</v>
      </c>
      <c r="F27" s="110">
        <f>LARGE((H27,J27,L27,N27,P27,R27,T27,V27),1)+LARGE((H27,J27,L27,N27,P27,R27,T27,V27),2)+LARGE((H27,J27,L27,N27,P27,R27,T27,V27),3)+LARGE((H27,J27,L27,N27,P27,R27,T27,V27),4)</f>
        <v>79</v>
      </c>
      <c r="G27" s="60">
        <v>16</v>
      </c>
      <c r="H27" s="61">
        <f>IF(G27="",0,LOOKUP(G27, (Points!A1:A30), (Points!B1:B30)))</f>
        <v>15</v>
      </c>
      <c r="I27" s="62">
        <v>22</v>
      </c>
      <c r="J27" s="61">
        <f>IF(I27="",0,LOOKUP(I27, (Points!C1:C30), (Points!D1:D30)))</f>
        <v>9</v>
      </c>
      <c r="K27" s="63">
        <v>22</v>
      </c>
      <c r="L27" s="61">
        <f>IF(K27="",0,LOOKUP(K27, (Points!E1:E30), (Points!F1:F30)))</f>
        <v>9</v>
      </c>
      <c r="M27" s="64">
        <v>16</v>
      </c>
      <c r="N27" s="61">
        <f>IF(M27="",0,LOOKUP(M27, (Points!G1:G30), (Points!H1:H30)))</f>
        <v>15</v>
      </c>
      <c r="O27" s="65">
        <v>6</v>
      </c>
      <c r="P27" s="61">
        <f>IF(O27="",0,LOOKUP(O27, (Points!I1:I30), (Points!J1:J30)))</f>
        <v>40</v>
      </c>
      <c r="Q27" s="64"/>
      <c r="R27" s="61">
        <f>IF(Q27="",0,LOOKUP(Q27, (Points!K1:K30), (Points!L1:L30)))</f>
        <v>0</v>
      </c>
      <c r="S27" s="56"/>
      <c r="T27" s="61">
        <f>IF(S27="",0,LOOKUP(S27, (Points!M1:M30), (Points!N1:N30)))</f>
        <v>0</v>
      </c>
      <c r="U27" s="56"/>
      <c r="V27" s="61">
        <f>IF(U27="",0,LOOKUP(U27, (Points!O1:O30), (Points!P1:P30)))</f>
        <v>0</v>
      </c>
    </row>
    <row r="28" spans="1:24" s="36" customFormat="1" ht="13.2" x14ac:dyDescent="0.25">
      <c r="A28" s="5">
        <v>20</v>
      </c>
      <c r="B28" s="141" t="s">
        <v>102</v>
      </c>
      <c r="C28" s="99" t="s">
        <v>178</v>
      </c>
      <c r="D28" s="99" t="s">
        <v>179</v>
      </c>
      <c r="E28" s="100" t="s">
        <v>189</v>
      </c>
      <c r="F28" s="110">
        <f>LARGE((H28,J28,L28,N28,P28,R28,T28,V28),1)+LARGE((H28,J28,L28,N28,P28,R28,T28,V28),2)+LARGE((H28,J28,L28,N28,P28,R28,T28,V28),3)+LARGE((H28,J28,L28,N28,P28,R28,T28,V28),4)</f>
        <v>61</v>
      </c>
      <c r="G28" s="60">
        <v>22</v>
      </c>
      <c r="H28" s="61">
        <f>IF(G28="",0,LOOKUP(G28, (Points!A1:A30), (Points!B1:B30)))</f>
        <v>9</v>
      </c>
      <c r="I28" s="62">
        <v>21</v>
      </c>
      <c r="J28" s="61">
        <f>IF(I28="",0,LOOKUP(I28, (Points!C1:C30), (Points!D1:D30)))</f>
        <v>10</v>
      </c>
      <c r="K28" s="63">
        <v>10</v>
      </c>
      <c r="L28" s="61">
        <f>IF(K28="",0,LOOKUP(K28, (Points!E1:E30), (Points!F1:F30)))</f>
        <v>26</v>
      </c>
      <c r="M28" s="64">
        <v>15</v>
      </c>
      <c r="N28" s="61">
        <f>IF(M28="",0,LOOKUP(M28, (Points!G1:G30), (Points!H1:H30)))</f>
        <v>16</v>
      </c>
      <c r="O28" s="65"/>
      <c r="P28" s="61">
        <f>IF(O28="",0,LOOKUP(O28, (Points!I1:I30), (Points!J1:J30)))</f>
        <v>0</v>
      </c>
      <c r="Q28" s="64"/>
      <c r="R28" s="61">
        <f>IF(Q28="",0,LOOKUP(Q28, (Points!K1:K30), (Points!L1:L30)))</f>
        <v>0</v>
      </c>
      <c r="S28" s="56"/>
      <c r="T28" s="61">
        <f>IF(S28="",0,LOOKUP(S28, (Points!M1:M30), (Points!N1:N30)))</f>
        <v>0</v>
      </c>
      <c r="U28" s="56"/>
      <c r="V28" s="61">
        <f>IF(U28="",0,LOOKUP(U28, (Points!O1:O30), (Points!P1:P30)))</f>
        <v>0</v>
      </c>
      <c r="X28" s="35" t="s">
        <v>26</v>
      </c>
    </row>
    <row r="29" spans="1:24" s="36" customFormat="1" ht="13.2" x14ac:dyDescent="0.25">
      <c r="A29" s="5">
        <v>20</v>
      </c>
      <c r="B29" s="141" t="s">
        <v>102</v>
      </c>
      <c r="C29" s="131" t="s">
        <v>106</v>
      </c>
      <c r="D29" s="131" t="s">
        <v>107</v>
      </c>
      <c r="E29" s="136" t="s">
        <v>17</v>
      </c>
      <c r="F29" s="110">
        <f>LARGE((H29,J29,L29,N29,P29,R29,T29,V29),1)+LARGE((H29,J29,L29,N29,P29,R29,T29,V29),2)+LARGE((H29,J29,L29,N29,P29,R29,T29,V29),3)+LARGE((H29,J29,L29,N29,P29,R29,T29,V29),4)</f>
        <v>61</v>
      </c>
      <c r="G29" s="60">
        <v>21</v>
      </c>
      <c r="H29" s="61">
        <f>IF(G29="",0,LOOKUP(G29, (Points!A1:A30), (Points!B1:B30)))</f>
        <v>10</v>
      </c>
      <c r="I29" s="62">
        <v>15</v>
      </c>
      <c r="J29" s="61">
        <f>IF(I29="",0,LOOKUP(I29, (Points!C1:C30), (Points!D1:D30)))</f>
        <v>16</v>
      </c>
      <c r="K29" s="63">
        <v>13</v>
      </c>
      <c r="L29" s="61">
        <f>IF(K29="",0,LOOKUP(K29, (Points!E1:E30), (Points!F1:F30)))</f>
        <v>20</v>
      </c>
      <c r="M29" s="64">
        <v>19</v>
      </c>
      <c r="N29" s="61">
        <f>IF(M29="",0,LOOKUP(M29, (Points!G1:G30), (Points!H1:H30)))</f>
        <v>12</v>
      </c>
      <c r="O29" s="65">
        <v>23</v>
      </c>
      <c r="P29" s="61">
        <f>IF(O29="",0,LOOKUP(O29, (Points!I1:I30), (Points!J1:J30)))</f>
        <v>8</v>
      </c>
      <c r="Q29" s="64">
        <v>18</v>
      </c>
      <c r="R29" s="61">
        <f>IF(Q29="",0,LOOKUP(Q29, (Points!K1:K30), (Points!L1:L30)))</f>
        <v>13</v>
      </c>
      <c r="S29" s="56"/>
      <c r="T29" s="61">
        <f>IF(S29="",0,LOOKUP(S29, (Points!M1:M30), (Points!N1:N30)))</f>
        <v>0</v>
      </c>
      <c r="U29" s="56"/>
      <c r="V29" s="61">
        <f>IF(U29="",0,LOOKUP(U29, (Points!O1:O30), (Points!P1:P30)))</f>
        <v>0</v>
      </c>
    </row>
    <row r="30" spans="1:24" s="38" customFormat="1" ht="13.2" customHeight="1" x14ac:dyDescent="0.25">
      <c r="A30" s="5">
        <v>20</v>
      </c>
      <c r="B30" s="141" t="s">
        <v>102</v>
      </c>
      <c r="C30" s="88" t="s">
        <v>71</v>
      </c>
      <c r="D30" s="88" t="s">
        <v>53</v>
      </c>
      <c r="E30" s="53" t="s">
        <v>11</v>
      </c>
      <c r="F30" s="110">
        <f>LARGE((H30,J30,L30,N30,P30,R30,T30,V30),1)+LARGE((H30,J30,L30,N30,P30,R30,T30,V30),2)+LARGE((H30,J30,L30,N30,P30,R30,T30,V30),3)+LARGE((H30,J30,L30,N30,P30,R30,T30,V30),4)</f>
        <v>61</v>
      </c>
      <c r="G30" s="56">
        <v>15</v>
      </c>
      <c r="H30" s="61">
        <f>IF(G30="",0,LOOKUP(G30, (Points!A1:A40), (Points!B1:B40)))</f>
        <v>16</v>
      </c>
      <c r="I30" s="62">
        <v>19</v>
      </c>
      <c r="J30" s="61">
        <f>IF(I30="",0,LOOKUP(I30, (Points!C1:C34), (Points!D1:D34)))</f>
        <v>12</v>
      </c>
      <c r="K30" s="56">
        <v>18</v>
      </c>
      <c r="L30" s="61">
        <f>IF(K30="",0,LOOKUP(K30, (Points!E2:E31), (Points!F2:F31)))</f>
        <v>13</v>
      </c>
      <c r="M30" s="64">
        <v>17</v>
      </c>
      <c r="N30" s="61">
        <f>IF(M30="",0,LOOKUP(M30, (Points!G2:G31), (Points!H2:H31)))</f>
        <v>14</v>
      </c>
      <c r="O30" s="65">
        <v>19</v>
      </c>
      <c r="P30" s="61">
        <f>IF(O30="",0,LOOKUP(O30, (Points!I3:I33), (Points!J3:J33)))</f>
        <v>12</v>
      </c>
      <c r="Q30" s="91">
        <v>14</v>
      </c>
      <c r="R30" s="61">
        <f>IF(Q30="",0,LOOKUP(Q30, (Points!K4:K33), (Points!L4:L33)))</f>
        <v>18</v>
      </c>
      <c r="S30" s="56"/>
      <c r="T30" s="61">
        <f>IF(S30="",0,LOOKUP(S30, (Points!M3:M33), (Points!N3:N33)))</f>
        <v>0</v>
      </c>
      <c r="U30" s="56"/>
      <c r="V30" s="61">
        <f>IF(U30="",0,LOOKUP(U30, (Points!O4:O33), (Points!P4:P33)))</f>
        <v>0</v>
      </c>
    </row>
    <row r="31" spans="1:24" s="38" customFormat="1" ht="15.6" x14ac:dyDescent="0.25">
      <c r="A31" s="5">
        <v>23</v>
      </c>
      <c r="B31" s="140" t="s">
        <v>102</v>
      </c>
      <c r="C31" s="132" t="s">
        <v>50</v>
      </c>
      <c r="D31" s="132" t="s">
        <v>118</v>
      </c>
      <c r="E31" s="139" t="s">
        <v>190</v>
      </c>
      <c r="F31" s="110">
        <f>LARGE((H31,J31,L31,N31,P31,R31,T31,V31),1)+LARGE((H31,J31,L31,N31,P31,R31,T31,V31),2)+LARGE((H31,J31,L31,N31,P31,R31,T31,V31),3)+LARGE((H31,J31,L31,N31,P31,R31,T31,V31),4)</f>
        <v>48</v>
      </c>
      <c r="G31" s="56">
        <v>26</v>
      </c>
      <c r="H31" s="61">
        <f>IF(G31="",0,LOOKUP(G31, (Points!A1:A30), (Points!B1:B30)))</f>
        <v>5</v>
      </c>
      <c r="I31" s="62">
        <v>27</v>
      </c>
      <c r="J31" s="61">
        <f>IF(I31="",0,LOOKUP(I31, (Points!C1:C30), (Points!D1:D30)))</f>
        <v>4</v>
      </c>
      <c r="K31" s="64">
        <v>19</v>
      </c>
      <c r="L31" s="61">
        <f>IF(K31="",0,LOOKUP(K31, (Points!E1:E30), (Points!F1:F30)))</f>
        <v>12</v>
      </c>
      <c r="M31" s="64">
        <v>18</v>
      </c>
      <c r="N31" s="61">
        <f>IF(M31="",0,LOOKUP(M31, (Points!G1:G30), (Points!H1:H30)))</f>
        <v>13</v>
      </c>
      <c r="O31" s="65">
        <v>22</v>
      </c>
      <c r="P31" s="61">
        <f>IF(O31="",0,LOOKUP(O31, (Points!I3:I32), (Points!J3:J32)))</f>
        <v>9</v>
      </c>
      <c r="Q31" s="64">
        <v>17</v>
      </c>
      <c r="R31" s="61">
        <f>IF(Q31="",0,LOOKUP(Q31, (Points!K2:K31), (Points!L2:L31)))</f>
        <v>14</v>
      </c>
      <c r="S31" s="56"/>
      <c r="T31" s="61">
        <f>IF(S31="",0,LOOKUP(S31, (Points!M4:M33), (Points!N4:N33)))</f>
        <v>0</v>
      </c>
      <c r="U31" s="56"/>
      <c r="V31" s="61">
        <f>IF(U31="",0,LOOKUP(U31, (Points!O3:O32), (Points!P3:P32)))</f>
        <v>0</v>
      </c>
    </row>
    <row r="32" spans="1:24" s="38" customFormat="1" ht="13.2" x14ac:dyDescent="0.25">
      <c r="A32" s="5">
        <v>24</v>
      </c>
      <c r="B32" s="49" t="s">
        <v>195</v>
      </c>
      <c r="C32" s="93" t="s">
        <v>125</v>
      </c>
      <c r="D32" s="93" t="s">
        <v>103</v>
      </c>
      <c r="E32" s="95" t="s">
        <v>196</v>
      </c>
      <c r="F32" s="110">
        <f>LARGE((H32,J32,L32,N32,P32,R32,T32,V32),1)+LARGE((H32,J32,L32,N32,P32,R32,T32,V32),2)+LARGE((H32,J32,L32,N32,P32,R32,T32,V32),3)+LARGE((H32,J32,L32,N32,P32,R32,T32,V32),4)</f>
        <v>45</v>
      </c>
      <c r="G32" s="56">
        <v>18</v>
      </c>
      <c r="H32" s="61">
        <f>IF(G32="",0,LOOKUP(G32, (Points!A1:A30), (Points!B1:B30)))</f>
        <v>13</v>
      </c>
      <c r="I32" s="62">
        <v>8</v>
      </c>
      <c r="J32" s="61">
        <f>IF(I32="",0,LOOKUP(I32, (Points!C1:C30), (Points!D1:D30)))</f>
        <v>32</v>
      </c>
      <c r="K32" s="64"/>
      <c r="L32" s="61">
        <f>IF(K32="",0,LOOKUP(K32, (Points!E1:E30), (Points!F1:F30)))</f>
        <v>0</v>
      </c>
      <c r="M32" s="64"/>
      <c r="N32" s="61">
        <f>IF(M32="",0,LOOKUP(M32, (Points!G1:G30), (Points!H1:H30)))</f>
        <v>0</v>
      </c>
      <c r="O32" s="65"/>
      <c r="P32" s="61">
        <f>IF(O32="",0,LOOKUP(O32, (Points!I1:I30), (Points!J1:J30)))</f>
        <v>0</v>
      </c>
      <c r="Q32" s="64"/>
      <c r="R32" s="61">
        <f>IF(Q32="",0,LOOKUP(Q32, (Points!K1:K30), (Points!L1:L30)))</f>
        <v>0</v>
      </c>
      <c r="S32" s="56"/>
      <c r="T32" s="61">
        <f>IF(S32="",0,LOOKUP(S32, (Points!M1:M30), (Points!N1:N30)))</f>
        <v>0</v>
      </c>
      <c r="U32" s="56"/>
      <c r="V32" s="61">
        <f>IF(U32="",0,LOOKUP(U32, (Points!O1:O30), (Points!P1:P30)))</f>
        <v>0</v>
      </c>
    </row>
    <row r="33" spans="1:25" s="38" customFormat="1" ht="13.2" x14ac:dyDescent="0.25">
      <c r="A33" s="5">
        <v>25</v>
      </c>
      <c r="B33" s="141" t="s">
        <v>102</v>
      </c>
      <c r="C33" s="99" t="s">
        <v>115</v>
      </c>
      <c r="D33" s="99" t="s">
        <v>116</v>
      </c>
      <c r="E33" s="100" t="s">
        <v>117</v>
      </c>
      <c r="F33" s="110">
        <f>LARGE((H33,J33,L33,N33,P33,R33,T33,V33),1)+LARGE((H33,J33,L33,N33,P33,R33,T33,V33),2)+LARGE((H33,J33,L33,N33,P33,R33,T33,V33),3)+LARGE((H33,J33,L33,N33,P33,R33,T33,V33),4)</f>
        <v>41</v>
      </c>
      <c r="G33" s="56">
        <v>25</v>
      </c>
      <c r="H33" s="61">
        <f>IF(G33="",0,LOOKUP(G33, (Points!A9:A38), (Points!B9:B38)))</f>
        <v>6</v>
      </c>
      <c r="I33" s="62">
        <v>20</v>
      </c>
      <c r="J33" s="61">
        <f>IF(I33="",0,LOOKUP(I33, (Points!C3:C32), (Points!D3:D32)))</f>
        <v>11</v>
      </c>
      <c r="K33" s="56">
        <v>16</v>
      </c>
      <c r="L33" s="61">
        <f>IF(K33="",0,LOOKUP(K33, (Points!E9:E38), (Points!F9:F38)))</f>
        <v>15</v>
      </c>
      <c r="M33" s="64">
        <v>22</v>
      </c>
      <c r="N33" s="61">
        <f>IF(M33="",0,LOOKUP(M33, (Points!G9:G38), (Points!H9:H38)))</f>
        <v>9</v>
      </c>
      <c r="O33" s="65"/>
      <c r="P33" s="61">
        <f>IF(O33="",0,LOOKUP(O33, (Points!I3:I32), (Points!J3:J32)))</f>
        <v>0</v>
      </c>
      <c r="Q33" s="64"/>
      <c r="R33" s="61">
        <f>IF(Q33="",0,LOOKUP(Q33, (Points!K3:K32), (Points!L3:L32)))</f>
        <v>0</v>
      </c>
      <c r="S33" s="56"/>
      <c r="T33" s="61">
        <f>IF(S33="",0,LOOKUP(S33, (Points!M3:M32), (Points!N3:N32)))</f>
        <v>0</v>
      </c>
      <c r="U33" s="56"/>
      <c r="V33" s="61">
        <f>IF(U33="",0,LOOKUP(U33, (Points!O3:O32), (Points!P3:P32)))</f>
        <v>0</v>
      </c>
    </row>
    <row r="34" spans="1:25" s="38" customFormat="1" ht="13.2" x14ac:dyDescent="0.25">
      <c r="A34" s="5">
        <v>25</v>
      </c>
      <c r="B34" s="140" t="s">
        <v>102</v>
      </c>
      <c r="C34" s="93" t="s">
        <v>129</v>
      </c>
      <c r="D34" s="93" t="s">
        <v>130</v>
      </c>
      <c r="E34" s="95" t="s">
        <v>9</v>
      </c>
      <c r="F34" s="110">
        <f>LARGE((H34,J34,L34,N34,P34,R34,T34,V34),1)+LARGE((H34,J34,L34,N34,P34,R34,T34,V34),2)+LARGE((H34,J34,L34,N34,P34,R34,T34,V34),3)+LARGE((H34,J34,L34,N34,P34,R34,T34,V34),4)</f>
        <v>41</v>
      </c>
      <c r="G34" s="56">
        <v>24</v>
      </c>
      <c r="H34" s="61">
        <f>IF(G34="",0,LOOKUP(G34, (Points!A1:A30), (Points!B1:B30)))</f>
        <v>7</v>
      </c>
      <c r="I34" s="62">
        <v>24</v>
      </c>
      <c r="J34" s="61">
        <f>IF(I34="",0,LOOKUP(I34, (Points!C1:C30), (Points!D1:D30)))</f>
        <v>7</v>
      </c>
      <c r="K34" s="64">
        <v>23</v>
      </c>
      <c r="L34" s="61">
        <f>IF(K34="",0,LOOKUP(K34, (Points!E1:E30), (Points!F1:F30)))</f>
        <v>8</v>
      </c>
      <c r="M34" s="64">
        <v>21</v>
      </c>
      <c r="N34" s="61">
        <f>IF(M34="",0,LOOKUP(M34, (Points!G1:G30), (Points!H1:H30)))</f>
        <v>10</v>
      </c>
      <c r="O34" s="65">
        <v>18</v>
      </c>
      <c r="P34" s="61">
        <f>IF(O34="",0,LOOKUP(O34, (Points!I1:I30), (Points!J1:J30)))</f>
        <v>13</v>
      </c>
      <c r="Q34" s="64">
        <v>21</v>
      </c>
      <c r="R34" s="61">
        <f>IF(Q34="",0,LOOKUP(Q34, (Points!K1:K30), (Points!L1:L30)))</f>
        <v>10</v>
      </c>
      <c r="S34" s="56"/>
      <c r="T34" s="61">
        <f>IF(S34="",0,LOOKUP(S34, (Points!M1:M30), (Points!N1:N30)))</f>
        <v>0</v>
      </c>
      <c r="U34" s="56"/>
      <c r="V34" s="61">
        <f>IF(U34="",0,LOOKUP(U34, (Points!O1:O30), (Points!P1:P30)))</f>
        <v>0</v>
      </c>
    </row>
    <row r="35" spans="1:25" s="38" customFormat="1" ht="13.2" customHeight="1" x14ac:dyDescent="0.25">
      <c r="A35" s="5">
        <v>27</v>
      </c>
      <c r="B35" s="141" t="s">
        <v>102</v>
      </c>
      <c r="C35" s="93" t="s">
        <v>127</v>
      </c>
      <c r="D35" s="93" t="s">
        <v>128</v>
      </c>
      <c r="E35" s="95" t="s">
        <v>9</v>
      </c>
      <c r="F35" s="110">
        <f>LARGE((H35,J35,L35,N35,P35,R35,T35,V35),1)+LARGE((H35,J35,L35,N35,P35,R35,T35,V35),2)+LARGE((H35,J35,L35,N35,P35,R35,T35,V35),3)+LARGE((H35,J35,L35,N35,P35,R35,T35,V35),4)</f>
        <v>37</v>
      </c>
      <c r="G35" s="56">
        <v>27</v>
      </c>
      <c r="H35" s="61">
        <f>IF(G35="",0,LOOKUP(G35, (Points!A1:A30), (Points!B1:B30)))</f>
        <v>4</v>
      </c>
      <c r="I35" s="62">
        <v>25</v>
      </c>
      <c r="J35" s="61">
        <f>IF(I35="",0,LOOKUP(I35, (Points!C1:C30), (Points!D1:D30)))</f>
        <v>6</v>
      </c>
      <c r="K35" s="64">
        <v>21</v>
      </c>
      <c r="L35" s="61">
        <f>IF(K35="",0,LOOKUP(K35, (Points!E1:E30), (Points!F1:F30)))</f>
        <v>10</v>
      </c>
      <c r="M35" s="64">
        <v>23</v>
      </c>
      <c r="N35" s="61">
        <f>IF(M35="",0,LOOKUP(M35, (Points!G1:G30), (Points!H1:H30)))</f>
        <v>8</v>
      </c>
      <c r="O35" s="65">
        <v>21</v>
      </c>
      <c r="P35" s="61">
        <f>IF(O35="",0,LOOKUP(O35, (Points!I4:I33), (Points!J4:J33)))</f>
        <v>10</v>
      </c>
      <c r="Q35" s="64">
        <v>22</v>
      </c>
      <c r="R35" s="61">
        <f>IF(Q35="",0,LOOKUP(Q35, (Points!K4:K33), (Points!L4:L33)))</f>
        <v>9</v>
      </c>
      <c r="S35" s="56"/>
      <c r="T35" s="61">
        <f>IF(S35="",0,LOOKUP(S35, (Points!M4:M33), (Points!N4:N33)))</f>
        <v>0</v>
      </c>
      <c r="U35" s="56"/>
      <c r="V35" s="61">
        <f>IF(U35="",0,LOOKUP(U35, (Points!O4:O33), (Points!P4:P33)))</f>
        <v>0</v>
      </c>
    </row>
    <row r="36" spans="1:25" s="38" customFormat="1" ht="12.6" customHeight="1" x14ac:dyDescent="0.25">
      <c r="A36" s="5">
        <v>28</v>
      </c>
      <c r="B36" s="140" t="s">
        <v>102</v>
      </c>
      <c r="C36" s="88" t="s">
        <v>81</v>
      </c>
      <c r="D36" s="88" t="s">
        <v>58</v>
      </c>
      <c r="E36" s="53" t="s">
        <v>11</v>
      </c>
      <c r="F36" s="110">
        <f>LARGE((H36,J36,L36,N36,P36,R36,T36,V36),1)+LARGE((H36,J36,L36,N36,P36,R36,T36,V36),2)+LARGE((H36,J36,L36,N36,P36,R36,T36,V36),3)+LARGE((H36,J36,L36,N36,P36,R36,T36,V36),4)</f>
        <v>32</v>
      </c>
      <c r="G36" s="56">
        <v>28</v>
      </c>
      <c r="H36" s="61">
        <f>IF(G36="",0,LOOKUP(G36, (Points!A2:A31), (Points!B2:B31)))</f>
        <v>3</v>
      </c>
      <c r="I36" s="62">
        <v>28</v>
      </c>
      <c r="J36" s="61">
        <f>IF(I36="",0,LOOKUP(I36, (Points!C3:C32), (Points!D3:D32)))</f>
        <v>3</v>
      </c>
      <c r="K36" s="64">
        <v>24</v>
      </c>
      <c r="L36" s="61">
        <f>IF(K36="",0,LOOKUP(K36, (Points!E2:E31), (Points!F2:F31)))</f>
        <v>7</v>
      </c>
      <c r="M36" s="64">
        <v>24</v>
      </c>
      <c r="N36" s="61">
        <f>IF(M36="",0,LOOKUP(M36, (Points!G3:G32), (Points!H3:H32)))</f>
        <v>7</v>
      </c>
      <c r="O36" s="65">
        <v>24</v>
      </c>
      <c r="P36" s="61">
        <f>IF(O36="",0,LOOKUP(O36, (Points!I3:I32), (Points!J3:J32)))</f>
        <v>7</v>
      </c>
      <c r="Q36" s="64">
        <v>20</v>
      </c>
      <c r="R36" s="61">
        <f>IF(Q36="",0,LOOKUP(Q36, (Points!K3:K32), (Points!L3:L32)))</f>
        <v>11</v>
      </c>
      <c r="S36" s="56"/>
      <c r="T36" s="61">
        <f>IF(S36="",0,LOOKUP(S36, (Points!M3:M32), (Points!N3:N32)))</f>
        <v>0</v>
      </c>
      <c r="U36" s="56"/>
      <c r="V36" s="61">
        <f>IF(U36="",0,LOOKUP(U36, (Points!O3:O32), (Points!P3:P32)))</f>
        <v>0</v>
      </c>
    </row>
    <row r="37" spans="1:25" s="38" customFormat="1" ht="13.2" x14ac:dyDescent="0.25">
      <c r="A37" s="5">
        <v>29</v>
      </c>
      <c r="B37" s="141" t="s">
        <v>102</v>
      </c>
      <c r="C37" s="93" t="s">
        <v>72</v>
      </c>
      <c r="D37" s="93" t="s">
        <v>56</v>
      </c>
      <c r="E37" s="95" t="s">
        <v>9</v>
      </c>
      <c r="F37" s="110">
        <f>LARGE((H37,J37,L37,N37,P37,R37,T37,V37),1)+LARGE((H37,J37,L37,N37,P37,R37,T37,V37),2)+LARGE((H37,J37,L37,N37,P37,R37,T37,V37),3)+LARGE((H37,J37,L37,N37,P37,R37,T37,V37),4)</f>
        <v>25</v>
      </c>
      <c r="G37" s="56">
        <v>29</v>
      </c>
      <c r="H37" s="61">
        <f>IF(G37="",0,LOOKUP(G37, (Points!A4:A33), (Points!B4:B33)))</f>
        <v>2</v>
      </c>
      <c r="I37" s="62">
        <v>29</v>
      </c>
      <c r="J37" s="61">
        <f>IF(I37="",0,LOOKUP(I37, (Points!C4:C33), (Points!D4:D33)))</f>
        <v>2</v>
      </c>
      <c r="K37" s="64">
        <v>26</v>
      </c>
      <c r="L37" s="61">
        <f>IF(K37="",0,LOOKUP(K37, (Points!E4:E33), (Points!F4:F33)))</f>
        <v>5</v>
      </c>
      <c r="M37" s="64">
        <v>25</v>
      </c>
      <c r="N37" s="61">
        <f>IF(M37="",0,LOOKUP(M37, (Points!G4:G33), (Points!H4:H33)))</f>
        <v>6</v>
      </c>
      <c r="O37" s="65">
        <v>25</v>
      </c>
      <c r="P37" s="61">
        <f>IF(O37="",0,LOOKUP(O37, (Points!I2:I31), (Points!J2:J31)))</f>
        <v>6</v>
      </c>
      <c r="Q37" s="64">
        <v>23</v>
      </c>
      <c r="R37" s="61">
        <f>IF(Q37="",0,LOOKUP(Q37, (Points!K2:K31), (Points!L2:L31)))</f>
        <v>8</v>
      </c>
      <c r="S37" s="56"/>
      <c r="T37" s="61">
        <f>IF(S37="",0,LOOKUP(S37, (Points!M2:M31), (Points!N2:N31)))</f>
        <v>0</v>
      </c>
      <c r="U37" s="56"/>
      <c r="V37" s="61">
        <f>IF(U37="",0,LOOKUP(U37, (Points!O2:O31), (Points!P2:P31)))</f>
        <v>0</v>
      </c>
    </row>
    <row r="38" spans="1:25" s="38" customFormat="1" ht="13.2" x14ac:dyDescent="0.25">
      <c r="A38" s="5">
        <v>30</v>
      </c>
      <c r="B38" s="140" t="s">
        <v>102</v>
      </c>
      <c r="C38" s="99" t="s">
        <v>152</v>
      </c>
      <c r="D38" s="99" t="s">
        <v>180</v>
      </c>
      <c r="E38" s="100" t="s">
        <v>111</v>
      </c>
      <c r="F38" s="110">
        <f>LARGE((H38,J38,L38,N38,P38,R38,T38,V38),1)+LARGE((H38,J38,L38,N38,P38,R38,T38,V38),2)+LARGE((H38,J38,L38,N38,P38,R38,T38,V38),3)+LARGE((H38,J38,L38,N38,P38,R38,T38,V38),4)</f>
        <v>21</v>
      </c>
      <c r="G38" s="56">
        <v>23</v>
      </c>
      <c r="H38" s="61">
        <f>IF(G38="",0,LOOKUP(G38, (Points!A1:A39), (Points!B1:B39)))</f>
        <v>8</v>
      </c>
      <c r="I38" s="62">
        <v>18</v>
      </c>
      <c r="J38" s="61">
        <f>IF(I38="",0,LOOKUP(I38, (Points!C1:C30), (Points!D1:D30)))</f>
        <v>13</v>
      </c>
      <c r="K38" s="56"/>
      <c r="L38" s="61">
        <f>IF(K38="",0,LOOKUP(K38, (Points!E1:E31), (Points!F1:F31)))</f>
        <v>0</v>
      </c>
      <c r="M38" s="64"/>
      <c r="N38" s="61">
        <f>IF(M38="",0,LOOKUP(M38, (Points!G1:G32), (Points!H1:H32)))</f>
        <v>0</v>
      </c>
      <c r="O38" s="56"/>
      <c r="P38" s="61">
        <f>IF(O38="",0,LOOKUP(O38, (Points!I3:I32), (Points!J3:J32)))</f>
        <v>0</v>
      </c>
      <c r="Q38" s="56"/>
      <c r="R38" s="61">
        <f>IF(Q38="",0,LOOKUP(Q38, (Points!K8:K37), (Points!L8:L37)))</f>
        <v>0</v>
      </c>
      <c r="S38" s="56"/>
      <c r="T38" s="61">
        <f>IF(S38="",0,LOOKUP(S38, (Points!M3:M32), (Points!N3:N32)))</f>
        <v>0</v>
      </c>
      <c r="U38" s="56"/>
      <c r="V38" s="61">
        <f>IF(U38="",0,LOOKUP(U38, (Points!O3:O32), (Points!P3:P32)))</f>
        <v>0</v>
      </c>
    </row>
    <row r="39" spans="1:25" s="38" customFormat="1" ht="13.2" x14ac:dyDescent="0.25">
      <c r="A39" s="5">
        <v>31</v>
      </c>
      <c r="B39" s="111" t="s">
        <v>102</v>
      </c>
      <c r="C39" s="132" t="s">
        <v>55</v>
      </c>
      <c r="D39" s="132" t="s">
        <v>246</v>
      </c>
      <c r="E39" s="137" t="s">
        <v>190</v>
      </c>
      <c r="F39" s="110">
        <f>LARGE((H39,J39,L39,N39,P39,R39,T39,V39),1)+LARGE((H39,J39,L39,N39,P39,R39,T39,V39),2)+LARGE((H39,J39,L39,N39,P39,R39,T39,V39),3)+LARGE((H39,J39,L39,N39,P39,R39,T39,V39),4)</f>
        <v>11</v>
      </c>
      <c r="G39" s="36"/>
      <c r="H39" s="61">
        <f>IF(G39="",0,LOOKUP(G39, (Points!A3:A32), (Points!B3:B32)))</f>
        <v>0</v>
      </c>
      <c r="I39" s="36"/>
      <c r="J39" s="61">
        <f>IF(I39="",0,LOOKUP(I39, (Points!C3:C32), (Points!D3:D32)))</f>
        <v>0</v>
      </c>
      <c r="K39" s="89">
        <v>25</v>
      </c>
      <c r="L39" s="61">
        <f>IF(K39="",0,LOOKUP(K39, (Points!E3:E32), (Points!F3:F32)))</f>
        <v>6</v>
      </c>
      <c r="M39" s="64">
        <v>26</v>
      </c>
      <c r="N39" s="61">
        <f>IF(M39="",0,LOOKUP(M39, (Points!G3:G32), (Points!H3:H32)))</f>
        <v>5</v>
      </c>
      <c r="O39" s="89"/>
      <c r="P39" s="61">
        <f>IF(O39="",0,LOOKUP(O39, (Points!I3:I32), (Points!J3:J32)))</f>
        <v>0</v>
      </c>
      <c r="Q39" s="193"/>
      <c r="R39" s="61">
        <f>IF(Q39="",0,LOOKUP(Q39, (Points!K3:K32), (Points!L3:L32)))</f>
        <v>0</v>
      </c>
      <c r="S39" s="37"/>
      <c r="T39" s="61">
        <f>IF(S39="",0,LOOKUP(S39, (Points!M3:M32), (Points!N3:N32)))</f>
        <v>0</v>
      </c>
      <c r="U39" s="37"/>
      <c r="V39" s="61">
        <f>IF(U39="",0,LOOKUP(U39, (Points!O3:O32), (Points!P3:P32)))</f>
        <v>0</v>
      </c>
    </row>
    <row r="40" spans="1:25" s="36" customFormat="1" ht="13.2" x14ac:dyDescent="0.25">
      <c r="A40" s="5">
        <v>32</v>
      </c>
      <c r="B40" s="140" t="s">
        <v>102</v>
      </c>
      <c r="C40" s="99" t="s">
        <v>176</v>
      </c>
      <c r="D40" s="99" t="s">
        <v>177</v>
      </c>
      <c r="E40" s="100" t="s">
        <v>189</v>
      </c>
      <c r="F40" s="110">
        <f>LARGE((H40,J40,L40,N40,P40,R40,T40,V40),1)+LARGE((H40,J40,L40,N40,P40,R40,T40,V40),2)+LARGE((H40,J40,L40,N40,P40,R40,T40,V40),3)+LARGE((H40,J40,L40,N40,P40,R40,T40,V40),4)</f>
        <v>0</v>
      </c>
      <c r="G40" s="56"/>
      <c r="H40" s="61">
        <f>IF(G40="",0,LOOKUP(G40, (Points!A1:A32), (Points!B1:B32)))</f>
        <v>0</v>
      </c>
      <c r="I40" s="65"/>
      <c r="J40" s="61">
        <f>IF(I40="",0,LOOKUP(I40, (Points!C1:C33), (Points!D1:D33)))</f>
        <v>0</v>
      </c>
      <c r="K40" s="64"/>
      <c r="L40" s="61">
        <f>IF(K40="",0,LOOKUP(K40, (Points!E1:E32), (Points!F1:F32)))</f>
        <v>0</v>
      </c>
      <c r="M40" s="64"/>
      <c r="N40" s="61">
        <f>IF(M40="",0,LOOKUP(M40, (Points!G1:G34), (Points!H1:H34)))</f>
        <v>0</v>
      </c>
      <c r="O40" s="65"/>
      <c r="P40" s="61">
        <f>IF(O40="",0,LOOKUP(O40, (Points!I1:I34), (Points!J1:J34)))</f>
        <v>0</v>
      </c>
      <c r="Q40" s="64"/>
      <c r="R40" s="61">
        <f>IF(Q40="",0,LOOKUP(Q40, (Points!K5:K34), (Points!L5:L34)))</f>
        <v>0</v>
      </c>
      <c r="S40" s="56"/>
      <c r="T40" s="61">
        <f>IF(S40="",0,LOOKUP(S40, (Points!M5:M34), (Points!N5:N34)))</f>
        <v>0</v>
      </c>
      <c r="U40" s="56"/>
      <c r="V40" s="61">
        <f>IF(U40="",0,LOOKUP(U40, (Points!O5:O34), (Points!P5:P34)))</f>
        <v>0</v>
      </c>
    </row>
    <row r="41" spans="1:25" s="36" customFormat="1" ht="13.2" x14ac:dyDescent="0.25">
      <c r="A41" s="5">
        <v>33</v>
      </c>
      <c r="B41" s="141" t="s">
        <v>102</v>
      </c>
      <c r="C41" s="131" t="s">
        <v>183</v>
      </c>
      <c r="D41" s="131" t="s">
        <v>182</v>
      </c>
      <c r="E41" s="136" t="s">
        <v>17</v>
      </c>
      <c r="F41" s="110">
        <f>LARGE((H41,J41,L41,N41,P41,R41,T41,V41),1)+LARGE((H41,J41,L41,N41,P41,R41,T41,V41),2)+LARGE((H41,J41,L41,N41,P41,R41,T41,V41),3)+LARGE((H41,J41,L41,N41,P41,R41,T41,V41),4)</f>
        <v>0</v>
      </c>
      <c r="G41" s="56"/>
      <c r="H41" s="61">
        <f>IF(G41="",0,LOOKUP(G41, (Points!A1:A38), (Points!B1:B38)))</f>
        <v>0</v>
      </c>
      <c r="I41" s="56"/>
      <c r="J41" s="61">
        <f>IF(I41="",0,LOOKUP(I41, (Points!C4:C33), (Points!D4:D33)))</f>
        <v>0</v>
      </c>
      <c r="K41" s="56"/>
      <c r="L41" s="61">
        <f>IF(K41="",0,LOOKUP(K41, (Points!E9:E38), (Points!F9:F38)))</f>
        <v>0</v>
      </c>
      <c r="M41" s="89"/>
      <c r="N41" s="61">
        <f>IF(M41="",0,LOOKUP(M41, (Points!G1:G39), (Points!H1:H39)))</f>
        <v>0</v>
      </c>
      <c r="O41" s="89"/>
      <c r="P41" s="61">
        <f>IF(O41="",0,LOOKUP(O41, (Points!I3:I32), (Points!J3:J32)))</f>
        <v>0</v>
      </c>
      <c r="Q41" s="89"/>
      <c r="R41" s="61">
        <f>IF(Q41="",0,LOOKUP(Q41, (Points!K3:K32), (Points!L3:L32)))</f>
        <v>0</v>
      </c>
      <c r="S41" s="37"/>
      <c r="T41" s="61">
        <f>IF(S41="",0,LOOKUP(S41, (Points!M3:M32), (Points!N3:N32)))</f>
        <v>0</v>
      </c>
      <c r="U41" s="37"/>
      <c r="V41" s="61">
        <f>IF(U41="",0,LOOKUP(U41, (Points!O3:O32), (Points!P3:P32)))</f>
        <v>0</v>
      </c>
    </row>
    <row r="42" spans="1:25" s="36" customFormat="1" ht="13.2" x14ac:dyDescent="0.25">
      <c r="A42" s="5">
        <v>34</v>
      </c>
      <c r="B42" s="140" t="s">
        <v>102</v>
      </c>
      <c r="C42" s="131" t="s">
        <v>184</v>
      </c>
      <c r="D42" s="131" t="s">
        <v>185</v>
      </c>
      <c r="E42" s="136" t="s">
        <v>17</v>
      </c>
      <c r="F42" s="110">
        <f>LARGE((H42,J42,L42,N42,P42,R42,T42,V42),1)+LARGE((H42,J42,L42,N42,P42,R42,T42,V42),2)+LARGE((H42,J42,L42,N42,P42,R42,T42,V42),3)+LARGE((H42,J42,L42,N42,P42,R42,T42,V42),4)</f>
        <v>0</v>
      </c>
      <c r="G42" s="56"/>
      <c r="H42" s="61">
        <f>IF(G42="",0,LOOKUP(G42, (Points!A1:A30), (Points!B1:B30)))</f>
        <v>0</v>
      </c>
      <c r="I42" s="65"/>
      <c r="J42" s="61">
        <f>IF(I42="",0,LOOKUP(I42, (Points!C1:C30), (Points!D1:D30)))</f>
        <v>0</v>
      </c>
      <c r="K42" s="64"/>
      <c r="L42" s="61">
        <f>IF(K42="",0,LOOKUP(K42, (Points!E1:E30), (Points!F1:F30)))</f>
        <v>0</v>
      </c>
      <c r="M42" s="64"/>
      <c r="N42" s="61">
        <f>IF(M42="",0,LOOKUP(M42, (Points!G1:G30), (Points!H1:H30)))</f>
        <v>0</v>
      </c>
      <c r="O42" s="65"/>
      <c r="P42" s="61">
        <f>IF(O42="",0,LOOKUP(O42, (Points!I1:I30), (Points!J1:J30)))</f>
        <v>0</v>
      </c>
      <c r="Q42" s="64"/>
      <c r="R42" s="61">
        <f>IF(Q42="",0,LOOKUP(Q42, (Points!K1:K30), (Points!L1:L30)))</f>
        <v>0</v>
      </c>
      <c r="S42" s="56"/>
      <c r="T42" s="61">
        <f>IF(S42="",0,LOOKUP(S42, (Points!M1:M30), (Points!N1:N30)))</f>
        <v>0</v>
      </c>
      <c r="U42" s="56"/>
      <c r="V42" s="61">
        <f>IF(U42="",0,LOOKUP(U42, (Points!O1:O30), (Points!P1:P30)))</f>
        <v>0</v>
      </c>
      <c r="Y42" s="35" t="s">
        <v>26</v>
      </c>
    </row>
    <row r="43" spans="1:25" s="36" customFormat="1" ht="15.6" x14ac:dyDescent="0.25">
      <c r="A43" s="5">
        <v>35</v>
      </c>
      <c r="B43" s="140" t="s">
        <v>102</v>
      </c>
      <c r="C43" s="132" t="s">
        <v>186</v>
      </c>
      <c r="D43" s="132" t="s">
        <v>187</v>
      </c>
      <c r="E43" s="139" t="s">
        <v>190</v>
      </c>
      <c r="F43" s="110">
        <f>LARGE((H43,J43,L43,N43,P43,R43,T43,V43),1)+LARGE((H43,J43,L43,N43,P43,R43,T43,V43),2)+LARGE((H43,J43,L43,N43,P43,R43,T43,V43),3)+LARGE((H43,J43,L43,N43,P43,R43,T43,V43),4)</f>
        <v>0</v>
      </c>
      <c r="G43" s="56"/>
      <c r="H43" s="61">
        <f>IF(G43="",0,LOOKUP(G43, (Points!A2:A31), (Points!B2:B31)))</f>
        <v>0</v>
      </c>
      <c r="I43" s="65"/>
      <c r="J43" s="61">
        <f>IF(I43="",0,LOOKUP(I43, (Points!C4:C33), (Points!D4:D33)))</f>
        <v>0</v>
      </c>
      <c r="K43" s="64"/>
      <c r="L43" s="61">
        <f>IF(K43="",0,LOOKUP(K43, (Points!E1:E30), (Points!F1:F30)))</f>
        <v>0</v>
      </c>
      <c r="M43" s="64"/>
      <c r="N43" s="61">
        <f>IF(M43="",0,LOOKUP(M43, (Points!G1:G30), (Points!H1:H30)))</f>
        <v>0</v>
      </c>
      <c r="O43" s="65"/>
      <c r="P43" s="61">
        <f>IF(O43="",0,LOOKUP(O43, (Points!I1:I30), (Points!J1:J30)))</f>
        <v>0</v>
      </c>
      <c r="Q43" s="64"/>
      <c r="R43" s="61">
        <f>IF(Q43="",0,LOOKUP(Q43, (Points!K1:K30), (Points!L1:L30)))</f>
        <v>0</v>
      </c>
      <c r="S43" s="56"/>
      <c r="T43" s="61">
        <f>IF(S43="",0,LOOKUP(S43, (Points!M1:M30), (Points!N1:N30)))</f>
        <v>0</v>
      </c>
      <c r="U43" s="56"/>
      <c r="V43" s="61">
        <f>IF(U43="",0,LOOKUP(U43, (Points!O1:O30), (Points!P1:P30)))</f>
        <v>0</v>
      </c>
    </row>
    <row r="44" spans="1:25" s="36" customFormat="1" x14ac:dyDescent="0.3">
      <c r="B44" s="51"/>
      <c r="E44" s="57"/>
      <c r="F44" s="110">
        <f>LARGE((H44,J44,L44,N44,P44,R44,T44,V44),1)+LARGE((H44,J44,L44,N44,P44,R44,T44,V44),2)+LARGE((H44,J44,L44,N44,P44,R44,T44,V44),3)+LARGE((H44,J44,L44,N44,P44,R44,T44,V44),4)</f>
        <v>0</v>
      </c>
      <c r="H44" s="61">
        <f>IF(G44="",0,LOOKUP(G44, (Points!A4:A33), (Points!B4:B33)))</f>
        <v>0</v>
      </c>
      <c r="J44" s="61">
        <f>IF(I44="",0,LOOKUP(I44, (Points!C6:C35), (Points!D6:D35)))</f>
        <v>0</v>
      </c>
      <c r="K44" s="118"/>
      <c r="L44" s="61">
        <f>IF(K44="",0,LOOKUP(K44, (Points!E3:E32), (Points!F3:F32)))</f>
        <v>0</v>
      </c>
      <c r="N44" s="61">
        <f>IF(M44="",0,LOOKUP(M44, (Points!G3:G32), (Points!H3:H32)))</f>
        <v>0</v>
      </c>
      <c r="O44" s="89"/>
      <c r="P44" s="61">
        <f>IF(O44="",0,LOOKUP(O44, (Points!I3:I32), (Points!J3:J32)))</f>
        <v>0</v>
      </c>
      <c r="Q44" s="193"/>
      <c r="R44" s="61">
        <f>IF(Q44="",0,LOOKUP(Q44, (Points!K3:K32), (Points!L3:L32)))</f>
        <v>0</v>
      </c>
      <c r="S44" s="37"/>
      <c r="T44" s="61">
        <f>IF(S44="",0,LOOKUP(S44, (Points!M3:M32), (Points!N3:N32)))</f>
        <v>0</v>
      </c>
      <c r="U44" s="37"/>
      <c r="V44" s="61">
        <f>IF(U44="",0,LOOKUP(U44, (Points!O3:O32), (Points!P3:P32)))</f>
        <v>0</v>
      </c>
    </row>
    <row r="45" spans="1:25" s="36" customFormat="1" x14ac:dyDescent="0.3">
      <c r="B45" s="51"/>
      <c r="E45" s="57"/>
      <c r="F45" s="51"/>
      <c r="K45" s="118"/>
      <c r="O45" s="89"/>
      <c r="Q45" s="193"/>
      <c r="R45" s="39"/>
      <c r="S45" s="37"/>
      <c r="T45" s="39"/>
      <c r="U45" s="37"/>
      <c r="V45" s="39"/>
    </row>
    <row r="46" spans="1:25" s="36" customFormat="1" x14ac:dyDescent="0.3">
      <c r="B46" s="51"/>
      <c r="E46" s="57"/>
      <c r="F46" s="51"/>
      <c r="K46" s="118"/>
      <c r="Q46" s="193"/>
      <c r="R46" s="39"/>
      <c r="S46" s="37"/>
      <c r="T46" s="39"/>
      <c r="U46" s="37"/>
      <c r="V46" s="39"/>
    </row>
    <row r="47" spans="1:25" s="36" customFormat="1" x14ac:dyDescent="0.3">
      <c r="B47" s="51"/>
      <c r="E47" s="57"/>
      <c r="F47" s="51"/>
      <c r="K47" s="118"/>
      <c r="Q47" s="193"/>
      <c r="R47" s="39"/>
      <c r="S47" s="37"/>
      <c r="T47" s="39"/>
      <c r="U47" s="37"/>
      <c r="V47" s="39"/>
    </row>
    <row r="48" spans="1:25" s="36" customFormat="1" x14ac:dyDescent="0.3">
      <c r="B48" s="51"/>
      <c r="E48" s="57"/>
      <c r="F48" s="51"/>
      <c r="K48" s="118"/>
      <c r="Q48" s="193"/>
      <c r="R48" s="39"/>
      <c r="S48" s="37"/>
      <c r="T48" s="39"/>
      <c r="U48" s="37"/>
      <c r="V48" s="39"/>
    </row>
    <row r="49" spans="2:26" s="36" customFormat="1" x14ac:dyDescent="0.3">
      <c r="B49" s="51"/>
      <c r="E49" s="57"/>
      <c r="F49" s="51"/>
      <c r="K49" s="118"/>
      <c r="Q49" s="193"/>
      <c r="R49" s="39"/>
      <c r="S49" s="37"/>
      <c r="T49" s="39"/>
      <c r="U49" s="37"/>
      <c r="V49" s="39"/>
    </row>
    <row r="50" spans="2:26" s="36" customFormat="1" x14ac:dyDescent="0.3">
      <c r="B50" s="51"/>
      <c r="E50" s="57"/>
      <c r="F50" s="51"/>
      <c r="K50" s="118"/>
      <c r="Q50" s="193"/>
      <c r="R50" s="39"/>
      <c r="S50" s="37"/>
      <c r="T50" s="39"/>
      <c r="U50" s="37"/>
      <c r="V50" s="39"/>
    </row>
    <row r="51" spans="2:26" s="36" customFormat="1" x14ac:dyDescent="0.3">
      <c r="B51" s="51"/>
      <c r="E51" s="57"/>
      <c r="F51" s="51"/>
      <c r="K51" s="118"/>
      <c r="Q51" s="193"/>
      <c r="R51" s="39"/>
      <c r="S51" s="37"/>
      <c r="T51" s="39"/>
      <c r="U51" s="37"/>
      <c r="V51" s="39"/>
    </row>
    <row r="52" spans="2:26" s="36" customFormat="1" x14ac:dyDescent="0.3">
      <c r="B52" s="51"/>
      <c r="E52" s="57"/>
      <c r="F52" s="51"/>
      <c r="K52" s="118"/>
      <c r="Q52" s="193"/>
      <c r="R52" s="39"/>
      <c r="S52" s="37"/>
      <c r="T52" s="39"/>
      <c r="U52" s="37"/>
      <c r="V52" s="39"/>
    </row>
    <row r="53" spans="2:26" s="36" customFormat="1" x14ac:dyDescent="0.3">
      <c r="B53" s="51"/>
      <c r="E53" s="57"/>
      <c r="F53" s="51"/>
      <c r="K53" s="118"/>
      <c r="Q53" s="193"/>
      <c r="R53" s="39"/>
      <c r="S53" s="37"/>
      <c r="T53" s="39"/>
      <c r="U53" s="37"/>
      <c r="V53" s="39"/>
    </row>
    <row r="54" spans="2:26" s="36" customFormat="1" x14ac:dyDescent="0.3">
      <c r="B54" s="51"/>
      <c r="E54" s="57"/>
      <c r="F54" s="51"/>
      <c r="K54" s="118"/>
      <c r="Q54" s="193"/>
      <c r="R54" s="39"/>
      <c r="S54" s="37"/>
      <c r="T54" s="39"/>
      <c r="U54" s="37"/>
      <c r="V54" s="39"/>
    </row>
    <row r="55" spans="2:26" s="36" customFormat="1" x14ac:dyDescent="0.3">
      <c r="B55" s="51"/>
      <c r="E55" s="57"/>
      <c r="F55" s="51"/>
      <c r="K55" s="118"/>
      <c r="Q55" s="193"/>
      <c r="R55" s="39"/>
      <c r="S55" s="37"/>
      <c r="T55" s="39"/>
      <c r="U55" s="37"/>
      <c r="V55" s="39"/>
    </row>
    <row r="56" spans="2:26" x14ac:dyDescent="0.3">
      <c r="Z56" t="s">
        <v>14</v>
      </c>
    </row>
    <row r="72" spans="1:24" x14ac:dyDescent="0.3">
      <c r="X72" s="8"/>
    </row>
    <row r="73" spans="1:24" x14ac:dyDescent="0.3">
      <c r="A73" s="1"/>
      <c r="B73" s="52"/>
      <c r="C73" s="2"/>
      <c r="D73" s="2"/>
      <c r="E73" s="58"/>
      <c r="F73" s="52"/>
      <c r="G73" s="1"/>
      <c r="H73" s="1"/>
      <c r="I73" s="1"/>
      <c r="J73" s="1"/>
      <c r="K73" s="5"/>
      <c r="L73" s="1"/>
      <c r="M73" s="1"/>
      <c r="N73" s="1"/>
      <c r="O73" s="1"/>
      <c r="P73" s="1"/>
      <c r="W73" s="1"/>
    </row>
    <row r="74" spans="1:24" x14ac:dyDescent="0.3">
      <c r="A74" s="1"/>
      <c r="B74" s="52"/>
      <c r="C74" s="2"/>
      <c r="D74" s="2"/>
      <c r="E74" s="58"/>
      <c r="F74" s="52"/>
      <c r="G74" s="1"/>
      <c r="H74" s="1"/>
      <c r="I74" s="1"/>
      <c r="J74" s="1"/>
      <c r="K74" s="5"/>
      <c r="L74" s="1"/>
      <c r="M74" s="1"/>
      <c r="N74" s="1"/>
      <c r="O74" s="1"/>
      <c r="P74" s="1"/>
      <c r="W74" s="1"/>
    </row>
    <row r="75" spans="1:24" x14ac:dyDescent="0.3">
      <c r="A75" s="1"/>
      <c r="B75" s="52"/>
      <c r="C75" s="2"/>
      <c r="D75" s="2"/>
      <c r="E75" s="58"/>
      <c r="F75" s="52"/>
      <c r="G75" s="1"/>
      <c r="H75" s="1"/>
      <c r="I75" s="1"/>
      <c r="J75" s="1"/>
      <c r="K75" s="5"/>
      <c r="L75" s="1"/>
      <c r="M75" s="1"/>
      <c r="N75" s="1"/>
      <c r="O75" s="1"/>
      <c r="P75" s="1"/>
      <c r="W75" s="1"/>
    </row>
    <row r="76" spans="1:24" x14ac:dyDescent="0.3">
      <c r="A76" s="1"/>
      <c r="B76" s="52"/>
      <c r="C76" s="2"/>
      <c r="D76" s="2"/>
      <c r="E76" s="58"/>
      <c r="F76" s="52"/>
      <c r="G76" s="1"/>
      <c r="H76" s="1"/>
      <c r="I76" s="1"/>
      <c r="J76" s="1"/>
      <c r="K76" s="5"/>
      <c r="L76" s="1"/>
      <c r="M76" s="1"/>
      <c r="N76" s="1"/>
      <c r="O76" s="1"/>
      <c r="P76" s="1"/>
      <c r="W76" s="1"/>
    </row>
    <row r="77" spans="1:24" x14ac:dyDescent="0.3">
      <c r="A77" s="3"/>
      <c r="B77" s="53"/>
      <c r="C77" s="4"/>
      <c r="D77" s="4"/>
      <c r="E77" s="59"/>
      <c r="F77" s="53"/>
      <c r="G77" s="3"/>
      <c r="H77" s="3"/>
      <c r="I77" s="3"/>
      <c r="J77" s="3"/>
      <c r="K77" s="25"/>
      <c r="L77" s="3"/>
      <c r="M77" s="3"/>
      <c r="N77" s="3"/>
      <c r="O77" s="3"/>
      <c r="P77" s="3"/>
      <c r="Q77" s="53"/>
      <c r="R77" s="3"/>
      <c r="S77" s="25"/>
      <c r="T77" s="3"/>
      <c r="U77" s="25"/>
      <c r="V77" s="3"/>
      <c r="W77" s="3"/>
    </row>
    <row r="78" spans="1:24" x14ac:dyDescent="0.3">
      <c r="A78" s="1"/>
      <c r="B78" s="52"/>
      <c r="C78" s="2"/>
      <c r="D78" s="2"/>
      <c r="E78" s="58"/>
      <c r="F78" s="52"/>
      <c r="G78" s="1"/>
      <c r="H78" s="1"/>
      <c r="I78" s="1"/>
      <c r="J78" s="1"/>
      <c r="K78" s="5"/>
      <c r="L78" s="1"/>
      <c r="M78" s="1"/>
      <c r="N78" s="1"/>
      <c r="O78" s="1"/>
      <c r="P78" s="1"/>
      <c r="W78" s="1"/>
    </row>
    <row r="79" spans="1:24" x14ac:dyDescent="0.3">
      <c r="A79" s="1"/>
      <c r="B79" s="52"/>
      <c r="C79" s="2"/>
      <c r="D79" s="2"/>
      <c r="E79" s="58"/>
      <c r="F79" s="52"/>
      <c r="G79" s="1"/>
      <c r="H79" s="1"/>
      <c r="I79" s="1"/>
      <c r="J79" s="1"/>
      <c r="K79" s="5"/>
      <c r="L79" s="1"/>
      <c r="M79" s="1"/>
      <c r="N79" s="1"/>
      <c r="O79" s="1"/>
      <c r="P79" s="1"/>
      <c r="W79" s="1"/>
    </row>
    <row r="80" spans="1:24" x14ac:dyDescent="0.3">
      <c r="A80" s="1"/>
      <c r="B80" s="52"/>
      <c r="C80" s="2"/>
      <c r="D80" s="2"/>
      <c r="E80" s="58"/>
      <c r="F80" s="52"/>
      <c r="G80" s="1"/>
      <c r="H80" s="1"/>
      <c r="I80" s="1"/>
      <c r="J80" s="1"/>
      <c r="K80" s="5"/>
      <c r="L80" s="1"/>
      <c r="M80" s="1"/>
      <c r="N80" s="1"/>
      <c r="O80" s="1"/>
      <c r="P80" s="1"/>
      <c r="W80" s="1"/>
    </row>
    <row r="81" spans="1:23" x14ac:dyDescent="0.3">
      <c r="A81" s="1"/>
      <c r="B81" s="52"/>
      <c r="C81" s="2"/>
      <c r="D81" s="2"/>
      <c r="E81" s="58"/>
      <c r="F81" s="52"/>
      <c r="G81" s="1"/>
      <c r="H81" s="1"/>
      <c r="I81" s="1"/>
      <c r="J81" s="1"/>
      <c r="K81" s="5"/>
      <c r="L81" s="1"/>
      <c r="M81" s="1"/>
      <c r="N81" s="1"/>
      <c r="O81" s="1"/>
      <c r="P81" s="1"/>
      <c r="W81" s="1"/>
    </row>
    <row r="82" spans="1:23" x14ac:dyDescent="0.3">
      <c r="A82" s="1"/>
      <c r="B82" s="52"/>
      <c r="C82" s="2"/>
      <c r="D82" s="2"/>
      <c r="E82" s="58"/>
      <c r="F82" s="52"/>
      <c r="G82" s="1"/>
      <c r="H82" s="1"/>
      <c r="I82" s="1"/>
      <c r="J82" s="1"/>
      <c r="K82" s="5"/>
      <c r="L82" s="1"/>
      <c r="M82" s="1"/>
      <c r="N82" s="1"/>
      <c r="O82" s="1"/>
      <c r="P82" s="1"/>
      <c r="W82" s="1"/>
    </row>
    <row r="83" spans="1:23" x14ac:dyDescent="0.3">
      <c r="A83" s="1"/>
      <c r="B83" s="52"/>
      <c r="C83" s="2"/>
      <c r="D83" s="2"/>
      <c r="E83" s="58"/>
      <c r="F83" s="52"/>
      <c r="G83" s="1"/>
      <c r="H83" s="1"/>
      <c r="I83" s="1"/>
      <c r="J83" s="1"/>
      <c r="K83" s="5"/>
      <c r="L83" s="1"/>
      <c r="M83" s="1"/>
      <c r="N83" s="1"/>
      <c r="O83" s="1"/>
      <c r="P83" s="1"/>
      <c r="W83" s="1"/>
    </row>
    <row r="84" spans="1:23" x14ac:dyDescent="0.3">
      <c r="A84" s="1"/>
      <c r="B84" s="52"/>
      <c r="C84" s="2"/>
      <c r="D84" s="2"/>
      <c r="E84" s="58"/>
      <c r="F84" s="52"/>
      <c r="G84" s="1"/>
      <c r="H84" s="1"/>
      <c r="I84" s="1"/>
      <c r="J84" s="1"/>
      <c r="K84" s="5"/>
      <c r="L84" s="1"/>
      <c r="M84" s="1"/>
      <c r="N84" s="1"/>
      <c r="O84" s="1"/>
      <c r="P84" s="1"/>
      <c r="W84" s="1"/>
    </row>
    <row r="85" spans="1:23" x14ac:dyDescent="0.3">
      <c r="A85" s="1"/>
      <c r="B85" s="52"/>
      <c r="C85" s="2"/>
      <c r="D85" s="2"/>
      <c r="E85" s="58"/>
      <c r="F85" s="52"/>
      <c r="G85" s="1"/>
      <c r="H85" s="1"/>
      <c r="I85" s="1"/>
      <c r="J85" s="1"/>
      <c r="K85" s="5"/>
      <c r="L85" s="1"/>
      <c r="M85" s="1"/>
      <c r="N85" s="1"/>
      <c r="O85" s="1"/>
      <c r="P85" s="1"/>
      <c r="W85" s="1"/>
    </row>
    <row r="86" spans="1:23" x14ac:dyDescent="0.3">
      <c r="A86" s="1"/>
      <c r="B86" s="52"/>
      <c r="C86" s="2"/>
      <c r="D86" s="2"/>
      <c r="E86" s="58"/>
      <c r="F86" s="52"/>
      <c r="G86" s="1"/>
      <c r="H86" s="1"/>
      <c r="I86" s="1"/>
      <c r="J86" s="1"/>
      <c r="K86" s="5"/>
      <c r="L86" s="1"/>
      <c r="M86" s="1"/>
      <c r="N86" s="1"/>
      <c r="O86" s="1"/>
      <c r="P86" s="1"/>
      <c r="W86" s="1"/>
    </row>
    <row r="87" spans="1:23" x14ac:dyDescent="0.3">
      <c r="A87" s="1"/>
      <c r="B87" s="52"/>
      <c r="C87" s="2"/>
      <c r="D87" s="2"/>
      <c r="E87" s="58"/>
      <c r="F87" s="52"/>
      <c r="G87" s="1"/>
      <c r="H87" s="1"/>
      <c r="I87" s="1"/>
      <c r="J87" s="1"/>
      <c r="K87" s="5"/>
      <c r="L87" s="1"/>
      <c r="M87" s="1"/>
      <c r="N87" s="1"/>
      <c r="O87" s="1"/>
      <c r="P87" s="1"/>
      <c r="W87" s="1"/>
    </row>
    <row r="88" spans="1:23" x14ac:dyDescent="0.3">
      <c r="A88" s="1"/>
      <c r="B88" s="52"/>
      <c r="C88" s="2"/>
      <c r="D88" s="2"/>
      <c r="E88" s="58"/>
      <c r="F88" s="52"/>
      <c r="G88" s="1"/>
      <c r="H88" s="1"/>
      <c r="I88" s="1"/>
      <c r="J88" s="1"/>
      <c r="K88" s="5"/>
      <c r="L88" s="1"/>
      <c r="M88" s="1"/>
      <c r="N88" s="1"/>
      <c r="O88" s="1"/>
      <c r="P88" s="1"/>
      <c r="W88" s="1"/>
    </row>
    <row r="89" spans="1:23" x14ac:dyDescent="0.3">
      <c r="A89" s="1"/>
      <c r="B89" s="52"/>
      <c r="C89" s="2"/>
      <c r="D89" s="2"/>
      <c r="E89" s="58"/>
      <c r="F89" s="52"/>
      <c r="G89" s="1"/>
      <c r="L89" s="1"/>
      <c r="M89" s="1"/>
      <c r="N89" s="1"/>
      <c r="O89" s="1"/>
      <c r="P89" s="1"/>
      <c r="W89" s="1"/>
    </row>
    <row r="90" spans="1:23" x14ac:dyDescent="0.3">
      <c r="A90" s="1"/>
      <c r="B90" s="52"/>
      <c r="C90" s="2"/>
      <c r="D90" s="2"/>
      <c r="E90" s="58"/>
      <c r="F90" s="52"/>
      <c r="G90" s="1"/>
      <c r="H90" s="1"/>
      <c r="I90" s="1"/>
      <c r="J90" s="1"/>
      <c r="K90" s="5"/>
      <c r="W90" s="1"/>
    </row>
    <row r="91" spans="1:23" x14ac:dyDescent="0.3">
      <c r="A91" s="1"/>
      <c r="B91" s="52"/>
      <c r="C91" s="2"/>
      <c r="D91" s="2"/>
      <c r="E91" s="58"/>
      <c r="F91" s="52"/>
      <c r="G91" s="1"/>
      <c r="L91" s="1"/>
      <c r="M91" s="1"/>
      <c r="N91" s="1"/>
      <c r="O91" s="1"/>
      <c r="P91" s="1"/>
      <c r="W91" s="1"/>
    </row>
    <row r="92" spans="1:23" x14ac:dyDescent="0.3">
      <c r="A92" s="1"/>
      <c r="B92" s="52"/>
      <c r="C92" s="2"/>
      <c r="D92" s="2"/>
      <c r="E92" s="58"/>
      <c r="F92" s="52"/>
      <c r="G92" s="1"/>
      <c r="N92" s="1"/>
      <c r="O92" s="1"/>
      <c r="P92" s="1"/>
      <c r="W92" s="1"/>
    </row>
  </sheetData>
  <sortState ref="B10:V39">
    <sortCondition descending="1" ref="F10:F39"/>
  </sortState>
  <mergeCells count="47">
    <mergeCell ref="A7:D7"/>
    <mergeCell ref="A1:D1"/>
    <mergeCell ref="A2:D2"/>
    <mergeCell ref="A3:D3"/>
    <mergeCell ref="A4:D4"/>
    <mergeCell ref="A5:D5"/>
    <mergeCell ref="A6:D6"/>
    <mergeCell ref="U2:V2"/>
    <mergeCell ref="U3:V3"/>
    <mergeCell ref="U4:V4"/>
    <mergeCell ref="U5:V5"/>
    <mergeCell ref="U6:V6"/>
    <mergeCell ref="S2:T2"/>
    <mergeCell ref="S3:T3"/>
    <mergeCell ref="S4:T4"/>
    <mergeCell ref="S5:T5"/>
    <mergeCell ref="S6:T6"/>
    <mergeCell ref="Q3:R3"/>
    <mergeCell ref="Q4:R4"/>
    <mergeCell ref="Q5:R5"/>
    <mergeCell ref="M6:N6"/>
    <mergeCell ref="Q2:R2"/>
    <mergeCell ref="Q6:R6"/>
    <mergeCell ref="K2:L2"/>
    <mergeCell ref="O3:P3"/>
    <mergeCell ref="O4:P4"/>
    <mergeCell ref="O5:P5"/>
    <mergeCell ref="O6:P6"/>
    <mergeCell ref="O2:P2"/>
    <mergeCell ref="M2:N2"/>
    <mergeCell ref="K3:L3"/>
    <mergeCell ref="K4:L4"/>
    <mergeCell ref="K5:L5"/>
    <mergeCell ref="K6:L6"/>
    <mergeCell ref="M3:N3"/>
    <mergeCell ref="M4:N4"/>
    <mergeCell ref="M5:N5"/>
    <mergeCell ref="I2:J2"/>
    <mergeCell ref="I3:J3"/>
    <mergeCell ref="I4:J4"/>
    <mergeCell ref="I5:J5"/>
    <mergeCell ref="I6:J6"/>
    <mergeCell ref="G2:H2"/>
    <mergeCell ref="G3:H3"/>
    <mergeCell ref="G4:H4"/>
    <mergeCell ref="G5:H5"/>
    <mergeCell ref="G6:H6"/>
  </mergeCells>
  <phoneticPr fontId="1" type="noConversion"/>
  <pageMargins left="0.25" right="0.25" top="0.5" bottom="0.5" header="0.5" footer="0.5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Normal="100" workbookViewId="0">
      <selection activeCell="A3" sqref="A3:D3"/>
    </sheetView>
  </sheetViews>
  <sheetFormatPr defaultRowHeight="13.8" x14ac:dyDescent="0.3"/>
  <cols>
    <col min="1" max="1" width="5.109375" customWidth="1"/>
    <col min="2" max="2" width="6" style="54" customWidth="1"/>
    <col min="3" max="3" width="9.5546875" style="46" customWidth="1"/>
    <col min="4" max="4" width="10.88671875" style="46" customWidth="1"/>
    <col min="5" max="5" width="12.21875" customWidth="1"/>
    <col min="6" max="6" width="10" customWidth="1"/>
    <col min="7" max="7" width="4.88671875" customWidth="1"/>
    <col min="8" max="8" width="7.33203125" customWidth="1"/>
    <col min="9" max="9" width="4.88671875" customWidth="1"/>
    <col min="10" max="10" width="7.33203125" customWidth="1"/>
    <col min="11" max="11" width="4.88671875" style="114" customWidth="1"/>
    <col min="12" max="12" width="7.33203125" customWidth="1"/>
    <col min="13" max="13" width="4.88671875" style="46" customWidth="1"/>
    <col min="14" max="14" width="7.33203125" customWidth="1"/>
    <col min="15" max="15" width="4.88671875" style="71" customWidth="1"/>
    <col min="16" max="16" width="7.33203125" style="1" customWidth="1"/>
    <col min="17" max="17" width="4.88671875" style="191" customWidth="1"/>
    <col min="18" max="18" width="7.33203125" style="1" customWidth="1"/>
    <col min="19" max="19" width="4.88671875" style="1" customWidth="1"/>
    <col min="20" max="20" width="7.33203125" style="1" customWidth="1"/>
    <col min="21" max="21" width="4.88671875" style="1" customWidth="1"/>
    <col min="22" max="22" width="7.33203125" style="1" customWidth="1"/>
  </cols>
  <sheetData>
    <row r="1" spans="1:22" x14ac:dyDescent="0.3">
      <c r="A1" s="211" t="s">
        <v>97</v>
      </c>
      <c r="B1" s="211"/>
      <c r="C1" s="211"/>
      <c r="D1" s="211"/>
      <c r="G1" s="16"/>
      <c r="H1" s="17"/>
      <c r="I1" s="20"/>
      <c r="J1" s="17"/>
      <c r="K1" s="103"/>
      <c r="L1" s="17"/>
      <c r="M1" s="86"/>
      <c r="N1" s="17"/>
      <c r="O1" s="69"/>
      <c r="P1" s="19"/>
      <c r="Q1" s="190"/>
      <c r="R1" s="19"/>
      <c r="S1" s="5"/>
      <c r="U1" s="28"/>
      <c r="V1" s="19"/>
    </row>
    <row r="2" spans="1:22" x14ac:dyDescent="0.3">
      <c r="A2" s="210"/>
      <c r="B2" s="210"/>
      <c r="C2" s="210"/>
      <c r="D2" s="210"/>
      <c r="F2" s="104" t="s">
        <v>27</v>
      </c>
      <c r="G2" s="195" t="s">
        <v>165</v>
      </c>
      <c r="H2" s="196"/>
      <c r="I2" s="200" t="s">
        <v>166</v>
      </c>
      <c r="J2" s="196"/>
      <c r="K2" s="202" t="s">
        <v>168</v>
      </c>
      <c r="L2" s="203"/>
      <c r="M2" s="202" t="s">
        <v>169</v>
      </c>
      <c r="N2" s="203"/>
      <c r="O2" s="200" t="s">
        <v>67</v>
      </c>
      <c r="P2" s="196"/>
      <c r="Q2" s="208" t="s">
        <v>68</v>
      </c>
      <c r="R2" s="208"/>
      <c r="S2" s="209" t="s">
        <v>170</v>
      </c>
      <c r="T2" s="199"/>
      <c r="U2" s="209" t="s">
        <v>171</v>
      </c>
      <c r="V2" s="199"/>
    </row>
    <row r="3" spans="1:22" x14ac:dyDescent="0.3">
      <c r="A3" s="212" t="s">
        <v>331</v>
      </c>
      <c r="B3" s="212"/>
      <c r="C3" s="212"/>
      <c r="D3" s="212"/>
      <c r="F3" s="104" t="s">
        <v>28</v>
      </c>
      <c r="G3" s="197">
        <v>42357</v>
      </c>
      <c r="H3" s="196"/>
      <c r="I3" s="201">
        <v>42358</v>
      </c>
      <c r="J3" s="196"/>
      <c r="K3" s="201">
        <v>42392</v>
      </c>
      <c r="L3" s="196"/>
      <c r="M3" s="206">
        <v>42393</v>
      </c>
      <c r="N3" s="196"/>
      <c r="O3" s="204">
        <v>42033</v>
      </c>
      <c r="P3" s="205"/>
      <c r="Q3" s="204">
        <v>42034</v>
      </c>
      <c r="R3" s="205"/>
      <c r="S3" s="206">
        <v>42420</v>
      </c>
      <c r="T3" s="196"/>
      <c r="U3" s="206">
        <v>42421</v>
      </c>
      <c r="V3" s="196"/>
    </row>
    <row r="4" spans="1:22" x14ac:dyDescent="0.3">
      <c r="A4" s="210"/>
      <c r="B4" s="210"/>
      <c r="C4" s="210"/>
      <c r="D4" s="210"/>
      <c r="F4" s="104" t="s">
        <v>29</v>
      </c>
      <c r="G4" s="195" t="s">
        <v>101</v>
      </c>
      <c r="H4" s="196"/>
      <c r="I4" s="200" t="s">
        <v>32</v>
      </c>
      <c r="J4" s="196"/>
      <c r="K4" s="200" t="s">
        <v>101</v>
      </c>
      <c r="L4" s="196"/>
      <c r="M4" s="207" t="s">
        <v>32</v>
      </c>
      <c r="N4" s="196"/>
      <c r="O4" s="202" t="s">
        <v>32</v>
      </c>
      <c r="P4" s="203"/>
      <c r="Q4" s="202" t="s">
        <v>101</v>
      </c>
      <c r="R4" s="203"/>
      <c r="S4" s="209" t="s">
        <v>101</v>
      </c>
      <c r="T4" s="199"/>
      <c r="U4" s="209" t="s">
        <v>32</v>
      </c>
      <c r="V4" s="199"/>
    </row>
    <row r="5" spans="1:22" x14ac:dyDescent="0.3">
      <c r="A5" s="210"/>
      <c r="B5" s="210"/>
      <c r="C5" s="210"/>
      <c r="D5" s="210"/>
      <c r="F5" s="104" t="s">
        <v>30</v>
      </c>
      <c r="G5" s="195" t="s">
        <v>36</v>
      </c>
      <c r="H5" s="196"/>
      <c r="I5" s="200" t="s">
        <v>38</v>
      </c>
      <c r="J5" s="196"/>
      <c r="K5" s="200" t="s">
        <v>33</v>
      </c>
      <c r="L5" s="196"/>
      <c r="M5" s="207" t="s">
        <v>38</v>
      </c>
      <c r="N5" s="196"/>
      <c r="O5" s="202" t="s">
        <v>36</v>
      </c>
      <c r="P5" s="203"/>
      <c r="Q5" s="202" t="s">
        <v>38</v>
      </c>
      <c r="R5" s="203"/>
      <c r="S5" s="209" t="s">
        <v>33</v>
      </c>
      <c r="T5" s="199"/>
      <c r="U5" s="209" t="s">
        <v>38</v>
      </c>
      <c r="V5" s="199"/>
    </row>
    <row r="6" spans="1:22" x14ac:dyDescent="0.3">
      <c r="A6" s="210"/>
      <c r="B6" s="210"/>
      <c r="C6" s="210"/>
      <c r="D6" s="210"/>
      <c r="F6" s="104" t="s">
        <v>31</v>
      </c>
      <c r="G6" s="198" t="s">
        <v>167</v>
      </c>
      <c r="H6" s="199"/>
      <c r="I6" s="200" t="s">
        <v>66</v>
      </c>
      <c r="J6" s="196"/>
      <c r="K6" s="200" t="s">
        <v>172</v>
      </c>
      <c r="L6" s="196"/>
      <c r="M6" s="202" t="s">
        <v>174</v>
      </c>
      <c r="N6" s="203"/>
      <c r="O6" s="202" t="s">
        <v>40</v>
      </c>
      <c r="P6" s="203"/>
      <c r="Q6" s="200" t="s">
        <v>175</v>
      </c>
      <c r="R6" s="196"/>
      <c r="S6" s="209" t="s">
        <v>172</v>
      </c>
      <c r="T6" s="199"/>
      <c r="U6" s="209" t="s">
        <v>173</v>
      </c>
      <c r="V6" s="199"/>
    </row>
    <row r="7" spans="1:22" ht="12.75" customHeight="1" x14ac:dyDescent="0.3">
      <c r="A7" s="5"/>
      <c r="B7" s="58"/>
      <c r="C7" s="73"/>
      <c r="D7" s="73"/>
      <c r="E7" s="1"/>
      <c r="F7" s="14"/>
      <c r="G7" s="16"/>
      <c r="H7" s="18" t="s">
        <v>26</v>
      </c>
      <c r="I7" s="21"/>
      <c r="J7" s="17"/>
      <c r="K7" s="116"/>
      <c r="L7" s="17"/>
      <c r="M7" s="87"/>
      <c r="N7" s="30"/>
      <c r="O7" s="181"/>
      <c r="P7" s="19"/>
      <c r="Q7" s="187"/>
      <c r="R7" s="19"/>
      <c r="S7" s="25"/>
      <c r="T7" s="19"/>
      <c r="U7" s="25"/>
      <c r="V7" s="19"/>
    </row>
    <row r="8" spans="1:22" s="15" customFormat="1" ht="25.5" customHeight="1" x14ac:dyDescent="0.25">
      <c r="A8" s="123" t="s">
        <v>0</v>
      </c>
      <c r="B8" s="123" t="s">
        <v>1</v>
      </c>
      <c r="C8" s="123" t="s">
        <v>2</v>
      </c>
      <c r="D8" s="123" t="s">
        <v>3</v>
      </c>
      <c r="E8" s="128" t="s">
        <v>4</v>
      </c>
      <c r="F8" s="124" t="s">
        <v>25</v>
      </c>
      <c r="G8" s="92" t="s">
        <v>34</v>
      </c>
      <c r="H8" s="81" t="s">
        <v>35</v>
      </c>
      <c r="I8" s="92" t="s">
        <v>37</v>
      </c>
      <c r="J8" s="81" t="s">
        <v>35</v>
      </c>
      <c r="K8" s="92" t="s">
        <v>37</v>
      </c>
      <c r="L8" s="81" t="s">
        <v>35</v>
      </c>
      <c r="M8" s="92" t="s">
        <v>37</v>
      </c>
      <c r="N8" s="81" t="s">
        <v>35</v>
      </c>
      <c r="O8" s="92" t="s">
        <v>37</v>
      </c>
      <c r="P8" s="81" t="s">
        <v>35</v>
      </c>
      <c r="Q8" s="188" t="s">
        <v>37</v>
      </c>
      <c r="R8" s="81" t="s">
        <v>35</v>
      </c>
      <c r="S8" s="92" t="s">
        <v>37</v>
      </c>
      <c r="T8" s="81" t="s">
        <v>35</v>
      </c>
      <c r="U8" s="92" t="s">
        <v>37</v>
      </c>
      <c r="V8" s="81" t="s">
        <v>35</v>
      </c>
    </row>
    <row r="9" spans="1:22" ht="13.2" x14ac:dyDescent="0.25">
      <c r="A9" s="5">
        <v>1</v>
      </c>
      <c r="B9" s="111" t="s">
        <v>286</v>
      </c>
      <c r="C9" s="135" t="s">
        <v>112</v>
      </c>
      <c r="D9" s="135" t="s">
        <v>113</v>
      </c>
      <c r="E9" s="95" t="s">
        <v>12</v>
      </c>
      <c r="F9" s="109">
        <f>LARGE((H9,J9,L9,N9,P9,R9,T9,V9),1)+LARGE((H9,J9,L9,N9,P9,R9,T9,V9),2)+LARGE((H9,J9,L9,N9,P9,R9,T9,V9),3)+LARGE((H9,J9,L9,N9,P9,R9,T9,V9),4)</f>
        <v>400</v>
      </c>
      <c r="G9" s="71">
        <v>1</v>
      </c>
      <c r="H9" s="72">
        <f>IF(G9="",0,LOOKUP(G9, (Points!A1:A45), (Points!B1:B45)))</f>
        <v>100</v>
      </c>
      <c r="I9" s="71">
        <v>1</v>
      </c>
      <c r="J9" s="72">
        <f>IF(I9="",0,LOOKUP(I9, (Points!C1:C45), (Points!D1:D45)))</f>
        <v>100</v>
      </c>
      <c r="K9" s="71">
        <v>1</v>
      </c>
      <c r="L9" s="72">
        <f>IF(K9="",0,LOOKUP(K9, (Points!E1:E45), (Points!F1:F45)))</f>
        <v>100</v>
      </c>
      <c r="M9" s="173">
        <v>1</v>
      </c>
      <c r="N9" s="72">
        <f>IF(M9="",0,LOOKUP(M9, (Points!G1:G45), (Points!H1:H45)))</f>
        <v>100</v>
      </c>
      <c r="O9" s="71">
        <v>2</v>
      </c>
      <c r="P9" s="72">
        <f>IF(O9="",0,LOOKUP(O9, (Points!I1:I45), (Points!J1:J45)))</f>
        <v>80</v>
      </c>
      <c r="Q9" s="191">
        <v>2</v>
      </c>
      <c r="R9" s="72">
        <f>IF(Q9="",0,LOOKUP(Q9, (Points!K1:K45), (Points!L1:L45)))</f>
        <v>80</v>
      </c>
      <c r="T9" s="72">
        <f>IF(S9="",0,LOOKUP(S9, (Points!M16:M45), (Points!N16:N45)))</f>
        <v>0</v>
      </c>
      <c r="V9" s="72">
        <f>IF(U9="",0,LOOKUP(U9, (Points!O16:O45), (Points!P16:P45)))</f>
        <v>0</v>
      </c>
    </row>
    <row r="10" spans="1:22" ht="13.2" x14ac:dyDescent="0.25">
      <c r="A10" s="5">
        <v>2</v>
      </c>
      <c r="B10" s="111" t="s">
        <v>286</v>
      </c>
      <c r="C10" s="132" t="s">
        <v>125</v>
      </c>
      <c r="D10" s="132" t="s">
        <v>126</v>
      </c>
      <c r="E10" s="137" t="s">
        <v>5</v>
      </c>
      <c r="F10" s="109">
        <f>LARGE((H10,J10,L10,N10,P10,R10,T10,V10),1)+LARGE((H10,J10,L10,N10,P10,R10,T10,V10),2)+LARGE((H10,J10,L10,N10,P10,R10,T10,V10),3)+LARGE((H10,J10,L10,N10,P10,R10,T10,V10),4)</f>
        <v>320</v>
      </c>
      <c r="G10" s="71">
        <v>2</v>
      </c>
      <c r="H10" s="72">
        <f>IF(G10="",0,LOOKUP(G10, (Points!A1:A41), (Points!B1:B41)))</f>
        <v>80</v>
      </c>
      <c r="I10" s="71">
        <v>2</v>
      </c>
      <c r="J10" s="72">
        <f>IF(I10="",0,LOOKUP(I10, (Points!C1:C39), (Points!D1:D39)))</f>
        <v>80</v>
      </c>
      <c r="K10" s="71">
        <v>4</v>
      </c>
      <c r="L10" s="72">
        <f>IF(K10="",0,LOOKUP(K10, (Points!E1:E39), (Points!F1:F39)))</f>
        <v>50</v>
      </c>
      <c r="M10" s="173">
        <v>3</v>
      </c>
      <c r="N10" s="72">
        <f>IF(M10="",0,LOOKUP(M10, (Points!G1:G39), (Points!H1:H39)))</f>
        <v>60</v>
      </c>
      <c r="O10" s="71">
        <v>4</v>
      </c>
      <c r="P10" s="72">
        <f>IF(O10="",0,LOOKUP(O10, (Points!I1:I43), (Points!J1:J43)))</f>
        <v>50</v>
      </c>
      <c r="Q10" s="191">
        <v>1</v>
      </c>
      <c r="R10" s="72">
        <f>IF(Q10="",0,LOOKUP(Q10, (Points!K1:K45), (Points!L1:L45)))</f>
        <v>100</v>
      </c>
      <c r="T10" s="72">
        <f>IF(S10="",0,LOOKUP(S10, (Points!M16:M45), (Points!N16:N45)))</f>
        <v>0</v>
      </c>
      <c r="V10" s="72">
        <f>IF(U10="",0,LOOKUP(U10, (Points!O16:O45), (Points!P16:P45)))</f>
        <v>0</v>
      </c>
    </row>
    <row r="11" spans="1:22" ht="13.2" x14ac:dyDescent="0.25">
      <c r="A11" s="5">
        <v>3</v>
      </c>
      <c r="B11" s="111" t="s">
        <v>286</v>
      </c>
      <c r="C11" s="132" t="s">
        <v>119</v>
      </c>
      <c r="D11" s="132" t="s">
        <v>75</v>
      </c>
      <c r="E11" s="137" t="s">
        <v>5</v>
      </c>
      <c r="F11" s="109">
        <f>LARGE((H11,J11,L11,N11,P11,R11,T11,V11),1)+LARGE((H11,J11,L11,N11,P11,R11,T11,V11),2)+LARGE((H11,J11,L11,N11,P11,R11,T11,V11),3)+LARGE((H11,J11,L11,N11,P11,R11,T11,V11),4)</f>
        <v>300</v>
      </c>
      <c r="G11" s="71">
        <v>3</v>
      </c>
      <c r="H11" s="72">
        <f>IF(G11="",0,LOOKUP(G11, (Points!A1:A42), (Points!B1:B42)))</f>
        <v>60</v>
      </c>
      <c r="I11" s="71">
        <v>6</v>
      </c>
      <c r="J11" s="72">
        <f>IF(I11="",0,LOOKUP(I11, (Points!C1:C42), (Points!D1:D42)))</f>
        <v>40</v>
      </c>
      <c r="K11" s="71">
        <v>2</v>
      </c>
      <c r="L11" s="72">
        <f>IF(K11="",0,LOOKUP(K11, (Points!E1:E42), (Points!F1:F42)))</f>
        <v>80</v>
      </c>
      <c r="M11" s="173">
        <v>5</v>
      </c>
      <c r="N11" s="72">
        <f>IF(M11="",0,LOOKUP(M11, (Points!G1:G42), (Points!H1:H42)))</f>
        <v>45</v>
      </c>
      <c r="O11" s="71">
        <v>1</v>
      </c>
      <c r="P11" s="72">
        <f>IF(O11="",0,LOOKUP(O11, (Points!I1:I42), (Points!J1:J42)))</f>
        <v>100</v>
      </c>
      <c r="Q11" s="191">
        <v>3</v>
      </c>
      <c r="R11" s="72">
        <f>IF(Q11="",0,LOOKUP(Q11, (Points!K1:K42), (Points!L1:L42)))</f>
        <v>60</v>
      </c>
      <c r="T11" s="72">
        <f>IF(S11="",0,LOOKUP(S11, (Points!M13:M42), (Points!N13:N42)))</f>
        <v>0</v>
      </c>
      <c r="V11" s="72">
        <f>IF(U11="",0,LOOKUP(U11, (Points!O13:O42), (Points!P13:P42)))</f>
        <v>0</v>
      </c>
    </row>
    <row r="12" spans="1:22" ht="13.2" x14ac:dyDescent="0.25">
      <c r="A12" s="5">
        <v>4</v>
      </c>
      <c r="B12" s="111" t="s">
        <v>286</v>
      </c>
      <c r="C12" s="99" t="s">
        <v>229</v>
      </c>
      <c r="D12" s="99" t="s">
        <v>230</v>
      </c>
      <c r="E12" s="100" t="s">
        <v>264</v>
      </c>
      <c r="F12" s="109">
        <f>LARGE((H12,J12,L12,N12,P12,R12,T12,V12),1)+LARGE((H12,J12,L12,N12,P12,R12,T12,V12),2)+LARGE((H12,J12,L12,N12,P12,R12,T12,V12),3)+LARGE((H12,J12,L12,N12,P12,R12,T12,V12),4)</f>
        <v>225</v>
      </c>
      <c r="G12" s="69">
        <v>11</v>
      </c>
      <c r="H12" s="72">
        <f>IF(G12="",0,LOOKUP(G12, (Points!A1:A30), (Points!B1:B30)))</f>
        <v>24</v>
      </c>
      <c r="I12" s="69">
        <v>9</v>
      </c>
      <c r="J12" s="72">
        <f>IF(I12="",0,LOOKUP(I12, (Points!C1:C30), (Points!D1:D30)))</f>
        <v>29</v>
      </c>
      <c r="K12" s="74">
        <v>5</v>
      </c>
      <c r="L12" s="72">
        <f>IF(K12="",0,LOOKUP(K12, (Points!E1:E30), (Points!F1:F30)))</f>
        <v>45</v>
      </c>
      <c r="M12" s="172">
        <v>2</v>
      </c>
      <c r="N12" s="72">
        <f>IF(M12="",0,LOOKUP(M12, (Points!G1:G30), (Points!H1:H30)))</f>
        <v>80</v>
      </c>
      <c r="O12" s="75">
        <v>3</v>
      </c>
      <c r="P12" s="72">
        <f>IF(O12="",0,LOOKUP(O12, (Points!I3:Y49), (Points!J3:J49)))</f>
        <v>60</v>
      </c>
      <c r="Q12" s="189">
        <v>6</v>
      </c>
      <c r="R12" s="72">
        <f>IF(Q12="",0,LOOKUP(Q12, (Points!K1:K40), (Points!L1:L40)))</f>
        <v>40</v>
      </c>
      <c r="S12" s="26"/>
      <c r="T12" s="72">
        <f>IF(S12="",0,LOOKUP(S12, (Points!M3:M32), (Points!N3:N32)))</f>
        <v>0</v>
      </c>
      <c r="U12" s="26"/>
      <c r="V12" s="72">
        <f>IF(U12="",0,LOOKUP(U12, (Points!O3:O32), (Points!P3:P32)))</f>
        <v>0</v>
      </c>
    </row>
    <row r="13" spans="1:22" ht="13.2" x14ac:dyDescent="0.25">
      <c r="A13" s="5">
        <v>5</v>
      </c>
      <c r="B13" s="111" t="s">
        <v>286</v>
      </c>
      <c r="C13" s="134" t="s">
        <v>260</v>
      </c>
      <c r="D13" s="134" t="s">
        <v>114</v>
      </c>
      <c r="E13" s="95" t="s">
        <v>12</v>
      </c>
      <c r="F13" s="109">
        <f>LARGE((H13,J13,L13,N13,P13,R13,T13,V13),1)+LARGE((H13,J13,L13,N13,P13,R13,T13,V13),2)+LARGE((H13,J13,L13,N13,P13,R13,T13,V13),3)+LARGE((H13,J13,L13,N13,P13,R13,T13,V13),4)</f>
        <v>220</v>
      </c>
      <c r="G13" s="71">
        <v>7</v>
      </c>
      <c r="H13" s="72">
        <f>IF(G13="",0,LOOKUP(G13, (Points!A1:A51), (Points!B1:B51)))</f>
        <v>36</v>
      </c>
      <c r="I13" s="71">
        <v>3</v>
      </c>
      <c r="J13" s="72">
        <f>IF(I13="",0,LOOKUP(I13, (Points!C1:C51), (Points!D1:D51)))</f>
        <v>60</v>
      </c>
      <c r="K13" s="71">
        <v>3</v>
      </c>
      <c r="L13" s="72">
        <f>IF(K13="",0,LOOKUP(K13, (Points!E2:E51), (Points!F2:F51)))</f>
        <v>60</v>
      </c>
      <c r="M13" s="173">
        <v>4</v>
      </c>
      <c r="N13" s="72">
        <f>IF(M13="",0,LOOKUP(M13, (Points!G4:G48), (Points!H4:H48)))</f>
        <v>50</v>
      </c>
      <c r="O13" s="71">
        <v>7</v>
      </c>
      <c r="P13" s="72">
        <f>IF(O13="",0,LOOKUP(O13, (Points!I2:I51), (Points!J2:J51)))</f>
        <v>36</v>
      </c>
      <c r="Q13" s="191">
        <v>4</v>
      </c>
      <c r="R13" s="72">
        <f>IF(Q13="",0,LOOKUP(Q13, (Points!K1:K49), (Points!L1:L49)))</f>
        <v>50</v>
      </c>
      <c r="T13" s="72">
        <f>IF(S13="",0,LOOKUP(S13, (Points!M23:M52), (Points!N23:N52)))</f>
        <v>0</v>
      </c>
      <c r="V13" s="72">
        <f>IF(U13="",0,LOOKUP(U13, (Points!O22:O51), (Points!P22:P51)))</f>
        <v>0</v>
      </c>
    </row>
    <row r="14" spans="1:22" ht="13.2" x14ac:dyDescent="0.25">
      <c r="A14" s="5">
        <v>6</v>
      </c>
      <c r="B14" s="111" t="s">
        <v>286</v>
      </c>
      <c r="C14" s="93" t="s">
        <v>237</v>
      </c>
      <c r="D14" s="93" t="s">
        <v>42</v>
      </c>
      <c r="E14" s="95" t="s">
        <v>9</v>
      </c>
      <c r="F14" s="109">
        <f>LARGE((H14,J14,L14,N14,P14,R14,T14,V14),1)+LARGE((H14,J14,L14,N14,P14,R14,T14,V14),2)+LARGE((H14,J14,L14,N14,P14,R14,T14,V14),3)+LARGE((H14,J14,L14,N14,P14,R14,T14,V14),4)</f>
        <v>161</v>
      </c>
      <c r="G14" s="69">
        <v>4</v>
      </c>
      <c r="H14" s="72">
        <f>IF(G14="",0,LOOKUP(G14, (Points!A1:A34), (Points!B1:B34)))</f>
        <v>50</v>
      </c>
      <c r="I14" s="69">
        <v>11</v>
      </c>
      <c r="J14" s="72">
        <f>IF(I14="",0,LOOKUP(I14, (Points!C6:C35), (Points!D6:D35)))</f>
        <v>24</v>
      </c>
      <c r="K14" s="74">
        <v>10</v>
      </c>
      <c r="L14" s="72">
        <f>IF(K14="",0,LOOKUP(K14, (Points!E4:E33), (Points!F4:F33)))</f>
        <v>26</v>
      </c>
      <c r="M14" s="172">
        <v>16</v>
      </c>
      <c r="N14" s="72">
        <f>IF(M14="",0,LOOKUP(M14, (Points!G4:G33), (Points!H4:H33)))</f>
        <v>15</v>
      </c>
      <c r="O14" s="75">
        <v>6</v>
      </c>
      <c r="P14" s="72">
        <f>IF(O14="",0,LOOKUP(O14, (Points!I1:I30), (Points!J1:J30)))</f>
        <v>40</v>
      </c>
      <c r="Q14" s="189">
        <v>5</v>
      </c>
      <c r="R14" s="72">
        <f>IF(Q14="",0,LOOKUP(Q14, (Points!K1:K50), (Points!L1:L50)))</f>
        <v>45</v>
      </c>
      <c r="S14" s="74"/>
      <c r="T14" s="72">
        <f>IF(S14="",0,LOOKUP(S14, (Points!M1:M30), (Points!N1:N30)))</f>
        <v>0</v>
      </c>
      <c r="U14" s="74"/>
      <c r="V14" s="72">
        <f>IF(U14="",0,LOOKUP(U14, (Points!O1:O30), (Points!P1:P30)))</f>
        <v>0</v>
      </c>
    </row>
    <row r="15" spans="1:22" ht="13.2" x14ac:dyDescent="0.25">
      <c r="A15" s="5">
        <v>7</v>
      </c>
      <c r="B15" s="111" t="s">
        <v>286</v>
      </c>
      <c r="C15" s="132" t="s">
        <v>162</v>
      </c>
      <c r="D15" s="132" t="s">
        <v>163</v>
      </c>
      <c r="E15" s="137" t="s">
        <v>5</v>
      </c>
      <c r="F15" s="109">
        <f>LARGE((H15,J15,L15,N15,P15,R15,T15,V15),1)+LARGE((H15,J15,L15,N15,P15,R15,T15,V15),2)+LARGE((H15,J15,L15,N15,P15,R15,T15,V15),3)+LARGE((H15,J15,L15,N15,P15,R15,T15,V15),4)</f>
        <v>147</v>
      </c>
      <c r="G15" s="69">
        <v>5</v>
      </c>
      <c r="H15" s="72">
        <f>IF(G15="",0,LOOKUP(G15, (Points!A3:A32), (Points!B3:B32)))</f>
        <v>45</v>
      </c>
      <c r="I15" s="69">
        <v>14</v>
      </c>
      <c r="J15" s="72">
        <f>IF(I15="",0,LOOKUP(I15, (Points!C1:C30), (Points!D1:D30)))</f>
        <v>18</v>
      </c>
      <c r="K15" s="74">
        <v>7</v>
      </c>
      <c r="L15" s="72">
        <f>IF(K15="",0,LOOKUP(K15, (Points!E1:E30), (Points!F1:F30)))</f>
        <v>36</v>
      </c>
      <c r="M15" s="172">
        <v>6</v>
      </c>
      <c r="N15" s="72">
        <f>IF(M15="",0,LOOKUP(M15, (Points!G1:G30), (Points!H1:H30)))</f>
        <v>40</v>
      </c>
      <c r="O15" s="70">
        <v>10</v>
      </c>
      <c r="P15" s="72">
        <f>IF(O15="",0,LOOKUP(O15, (Points!I5:I34), (Points!J5:J34)))</f>
        <v>26</v>
      </c>
      <c r="Q15" s="192">
        <v>13</v>
      </c>
      <c r="R15" s="72">
        <f>IF(Q15="",0,LOOKUP(Q15, (Points!K6:K50), (Points!L6:L50)))</f>
        <v>20</v>
      </c>
      <c r="S15" s="33"/>
      <c r="T15" s="72">
        <f>IF(S15="",0,LOOKUP(S15, (Points!M7:M36), (Points!N7:N36)))</f>
        <v>0</v>
      </c>
      <c r="U15" s="33"/>
      <c r="V15" s="72">
        <f>IF(U15="",0,LOOKUP(U15, (Points!O7:O36), (Points!P7:P36)))</f>
        <v>0</v>
      </c>
    </row>
    <row r="16" spans="1:22" ht="13.2" x14ac:dyDescent="0.25">
      <c r="A16" s="5">
        <v>8</v>
      </c>
      <c r="B16" s="111" t="s">
        <v>286</v>
      </c>
      <c r="C16" s="132" t="s">
        <v>217</v>
      </c>
      <c r="D16" s="132" t="s">
        <v>24</v>
      </c>
      <c r="E16" s="137" t="s">
        <v>5</v>
      </c>
      <c r="F16" s="109">
        <f>LARGE((H16,J16,L16,N16,P16,R16,T16,V16),1)+LARGE((H16,J16,L16,N16,P16,R16,T16,V16),2)+LARGE((H16,J16,L16,N16,P16,R16,T16,V16),3)+LARGE((H16,J16,L16,N16,P16,R16,T16,V16),4)</f>
        <v>141</v>
      </c>
      <c r="G16" s="71">
        <v>6</v>
      </c>
      <c r="H16" s="72">
        <f>IF(G16="",0,LOOKUP(G16, (Points!A1:A36), (Points!B1:B36)))</f>
        <v>40</v>
      </c>
      <c r="I16" s="71">
        <v>8</v>
      </c>
      <c r="J16" s="72">
        <f>IF(I16="",0,LOOKUP(I16, (Points!C7:C36), (Points!D7:D36)))</f>
        <v>32</v>
      </c>
      <c r="K16" s="119">
        <v>11</v>
      </c>
      <c r="L16" s="72">
        <f>IF(K16="",0,LOOKUP(K16, (Points!E7:E36), (Points!F7:F36)))</f>
        <v>24</v>
      </c>
      <c r="M16" s="173">
        <v>13</v>
      </c>
      <c r="N16" s="72">
        <f>IF(M16="",0,LOOKUP(M16, (Points!G7:G36), (Points!H7:H36)))</f>
        <v>20</v>
      </c>
      <c r="O16" s="71">
        <v>5</v>
      </c>
      <c r="P16" s="72">
        <f>IF(O16="",0,LOOKUP(O16, (Points!I1:I36), (Points!J1:J36)))</f>
        <v>45</v>
      </c>
      <c r="Q16" s="191">
        <v>11</v>
      </c>
      <c r="R16" s="72">
        <f>IF(Q16="",0,LOOKUP(Q16, (Points!K6:K47), (Points!L6:L47)))</f>
        <v>24</v>
      </c>
      <c r="T16" s="72">
        <f>IF(S16="",0,LOOKUP(S16, (Points!M7:M36), (Points!N7:N36)))</f>
        <v>0</v>
      </c>
      <c r="V16" s="72">
        <f>IF(U16="",0,LOOKUP(U16, (Points!O7:O36), (Points!P7:P36)))</f>
        <v>0</v>
      </c>
    </row>
    <row r="17" spans="1:22" s="44" customFormat="1" thickBot="1" x14ac:dyDescent="0.3">
      <c r="A17" s="161">
        <v>9</v>
      </c>
      <c r="B17" s="111" t="s">
        <v>286</v>
      </c>
      <c r="C17" s="93" t="s">
        <v>232</v>
      </c>
      <c r="D17" s="93" t="s">
        <v>233</v>
      </c>
      <c r="E17" s="95" t="s">
        <v>9</v>
      </c>
      <c r="F17" s="109">
        <f>LARGE((H17,J17,L17,N17,P17,R17,T17,V17),1)+LARGE((H17,J17,L17,N17,P17,R17,T17,V17),2)+LARGE((H17,J17,L17,N17,P17,R17,T17,V17),3)+LARGE((H17,J17,L17,N17,P17,R17,T17,V17),4)</f>
        <v>136</v>
      </c>
      <c r="G17" s="69">
        <v>10</v>
      </c>
      <c r="H17" s="72">
        <f>IF(G17="",0,LOOKUP(G17, (Points!A1:A30), (Points!B1:B30)))</f>
        <v>26</v>
      </c>
      <c r="I17" s="69">
        <v>7</v>
      </c>
      <c r="J17" s="72">
        <f>IF(I17="",0,LOOKUP(I17, (Points!C1:C30), (Points!D1:D30)))</f>
        <v>36</v>
      </c>
      <c r="K17" s="74">
        <v>13</v>
      </c>
      <c r="L17" s="72">
        <f>IF(K17="",0,LOOKUP(K17, (Points!E1:E30), (Points!F1:F30)))</f>
        <v>20</v>
      </c>
      <c r="M17" s="172">
        <v>7</v>
      </c>
      <c r="N17" s="72">
        <f>IF(M17="",0,LOOKUP(M17, (Points!G1:G30), (Points!H1:H30)))</f>
        <v>36</v>
      </c>
      <c r="O17" s="75">
        <v>8</v>
      </c>
      <c r="P17" s="72">
        <f>IF(O17="",0,LOOKUP(O17, (Points!I1:I30), (Points!J1:J30)))</f>
        <v>32</v>
      </c>
      <c r="Q17" s="189">
        <v>8</v>
      </c>
      <c r="R17" s="72">
        <f>IF(Q17="",0,LOOKUP(Q17, (Points!K6:K45), (Points!L6:L45)))</f>
        <v>32</v>
      </c>
      <c r="S17" s="74"/>
      <c r="T17" s="72">
        <f>IF(S17="",0,LOOKUP(S17, (Points!M1:M30), (Points!N1:N30)))</f>
        <v>0</v>
      </c>
      <c r="U17" s="74"/>
      <c r="V17" s="72">
        <f>IF(U17="",0,LOOKUP(U17, (Points!O1:O30), (Points!P1:P30)))</f>
        <v>0</v>
      </c>
    </row>
    <row r="18" spans="1:22" thickTop="1" x14ac:dyDescent="0.25">
      <c r="A18" s="5">
        <v>10</v>
      </c>
      <c r="B18" s="111" t="s">
        <v>286</v>
      </c>
      <c r="C18" s="149" t="s">
        <v>120</v>
      </c>
      <c r="D18" s="149" t="s">
        <v>121</v>
      </c>
      <c r="E18" s="95" t="s">
        <v>12</v>
      </c>
      <c r="F18" s="109">
        <f>LARGE((H18,J18,L18,N18,P18,R18,T18,V18),1)+LARGE((H18,J18,L18,N18,P18,R18,T18,V18),2)+LARGE((H18,J18,L18,N18,P18,R18,T18,V18),3)+LARGE((H18,J18,L18,N18,P18,R18,T18,V18),4)</f>
        <v>122</v>
      </c>
      <c r="G18" s="71">
        <v>12</v>
      </c>
      <c r="H18" s="72">
        <f>IF(G18="",0,LOOKUP(G18, (Points!A1:A44), (Points!B1:B44)))</f>
        <v>22</v>
      </c>
      <c r="I18" s="71">
        <v>4</v>
      </c>
      <c r="J18" s="72">
        <f>IF(I18="",0,LOOKUP(I18, (Points!C1:C42), (Points!D1:D42)))</f>
        <v>50</v>
      </c>
      <c r="K18" s="71">
        <v>8</v>
      </c>
      <c r="L18" s="72">
        <f>IF(K18="",0,LOOKUP(K18, (Points!E1:E42), (Points!F1:F42)))</f>
        <v>32</v>
      </c>
      <c r="M18" s="173">
        <v>14</v>
      </c>
      <c r="N18" s="72">
        <f>IF(M18="",0,LOOKUP(M18, (Points!G13:G42), (Points!H13:H42)))</f>
        <v>18</v>
      </c>
      <c r="O18" s="71">
        <v>16</v>
      </c>
      <c r="P18" s="72">
        <f>IF(O18="",0,LOOKUP(O18, (Points!I1:I46), (Points!J1:J46)))</f>
        <v>15</v>
      </c>
      <c r="Q18" s="191">
        <v>14</v>
      </c>
      <c r="R18" s="72">
        <f>IF(Q18="",0,LOOKUP(Q18, (Points!K7:K56), (Points!L7:L56)))</f>
        <v>18</v>
      </c>
      <c r="T18" s="72">
        <f>IF(S18="",0,LOOKUP(S18, (Points!M19:M48), (Points!N19:N48)))</f>
        <v>0</v>
      </c>
      <c r="V18" s="72">
        <f>IF(U18="",0,LOOKUP(U18, (Points!O19:O48), (Points!P19:P48)))</f>
        <v>0</v>
      </c>
    </row>
    <row r="19" spans="1:22" ht="13.2" x14ac:dyDescent="0.25">
      <c r="A19" s="5">
        <v>11</v>
      </c>
      <c r="B19" s="111" t="s">
        <v>286</v>
      </c>
      <c r="C19" s="132" t="s">
        <v>249</v>
      </c>
      <c r="D19" s="132" t="s">
        <v>123</v>
      </c>
      <c r="E19" s="138" t="s">
        <v>5</v>
      </c>
      <c r="F19" s="109">
        <f>LARGE((H19,J19,L19,N19,P19,R19,T19,V19),1)+LARGE((H19,J19,L19,N19,P19,R19,T19,V19),2)+LARGE((H19,J19,L19,N19,P19,R19,T19,V19),3)+LARGE((H19,J19,L19,N19,P19,R19,T19,V19),4)</f>
        <v>121</v>
      </c>
      <c r="G19" s="71">
        <v>15</v>
      </c>
      <c r="H19" s="72">
        <f>IF(G19="",0,LOOKUP(G19, (Points!A9:A38), (Points!B9:B38)))</f>
        <v>16</v>
      </c>
      <c r="I19" s="71">
        <v>12</v>
      </c>
      <c r="J19" s="72">
        <f>IF(I19="",0,LOOKUP(I19, (Points!C7:C36), (Points!D7:D36)))</f>
        <v>22</v>
      </c>
      <c r="K19" s="71">
        <v>9</v>
      </c>
      <c r="L19" s="72">
        <f>IF(K19="",0,LOOKUP(K19, (Points!E7:E36), (Points!F7:F36)))</f>
        <v>29</v>
      </c>
      <c r="M19" s="173">
        <v>8</v>
      </c>
      <c r="N19" s="72">
        <f>IF(M19="",0,LOOKUP(M19, (Points!G7:G36), (Points!H7:H36)))</f>
        <v>32</v>
      </c>
      <c r="O19" s="71">
        <v>11</v>
      </c>
      <c r="P19" s="72">
        <f>IF(O19="",0,LOOKUP(O19, (Points!I11:I40), (Points!J11:J40)))</f>
        <v>24</v>
      </c>
      <c r="Q19" s="191">
        <v>7</v>
      </c>
      <c r="R19" s="72">
        <f>IF(Q19="",0,LOOKUP(Q19, (Points!K1:K52), (Points!L1:L52)))</f>
        <v>36</v>
      </c>
      <c r="T19" s="72">
        <f>IF(S19="",0,LOOKUP(S19, (Points!M13:M42), (Points!N13:N42)))</f>
        <v>0</v>
      </c>
      <c r="V19" s="72">
        <f>IF(U19="",0,LOOKUP(U19, (Points!O13:O42), (Points!P13:P42)))</f>
        <v>0</v>
      </c>
    </row>
    <row r="20" spans="1:22" ht="13.2" x14ac:dyDescent="0.25">
      <c r="A20" s="5">
        <v>12</v>
      </c>
      <c r="B20" s="111" t="s">
        <v>286</v>
      </c>
      <c r="C20" s="88" t="s">
        <v>202</v>
      </c>
      <c r="D20" s="88" t="s">
        <v>203</v>
      </c>
      <c r="E20" s="53" t="s">
        <v>11</v>
      </c>
      <c r="F20" s="109">
        <f>LARGE((H20,J20,L20,N20,P20,R20,T20,V20),1)+LARGE((H20,J20,L20,N20,P20,R20,T20,V20),2)+LARGE((H20,J20,L20,N20,P20,R20,T20,V20),3)+LARGE((H20,J20,L20,N20,P20,R20,T20,V20),4)</f>
        <v>115</v>
      </c>
      <c r="G20" s="69">
        <v>13</v>
      </c>
      <c r="H20" s="72">
        <f>IF(G20="",0,LOOKUP(G20, (Points!A2:A31), (Points!B2:B31)))</f>
        <v>20</v>
      </c>
      <c r="I20" s="69">
        <v>5</v>
      </c>
      <c r="J20" s="72">
        <f>IF(I20="",0,LOOKUP(I20, (Points!C1:C30), (Points!D1:D30)))</f>
        <v>45</v>
      </c>
      <c r="K20" s="74">
        <v>12</v>
      </c>
      <c r="L20" s="72">
        <f>IF(K20="",0,LOOKUP(K20, (Points!E1:E30), (Points!F1:F30)))</f>
        <v>22</v>
      </c>
      <c r="M20" s="172">
        <v>10</v>
      </c>
      <c r="N20" s="72">
        <f>IF(M20="",0,LOOKUP(M20, (Points!G1:G30), (Points!H1:H30)))</f>
        <v>26</v>
      </c>
      <c r="O20" s="75">
        <v>18</v>
      </c>
      <c r="P20" s="72">
        <f>IF(O20="",0,LOOKUP(O20, (Points!I4:I34), (Points!J4:J34)))</f>
        <v>13</v>
      </c>
      <c r="Q20" s="189">
        <v>12</v>
      </c>
      <c r="R20" s="72">
        <f>IF(Q20="",0,LOOKUP(Q20, (Points!K11:K55), (Points!L11:L55)))</f>
        <v>22</v>
      </c>
      <c r="S20" s="74"/>
      <c r="T20" s="72">
        <f>IF(S20="",0,LOOKUP(S20, (Points!M1:M30), (Points!N1:N30)))</f>
        <v>0</v>
      </c>
      <c r="U20" s="74"/>
      <c r="V20" s="72">
        <f>IF(U20="",0,LOOKUP(U20, (Points!O1:O30), (Points!P1:P30)))</f>
        <v>0</v>
      </c>
    </row>
    <row r="21" spans="1:22" ht="13.2" x14ac:dyDescent="0.25">
      <c r="A21" s="5">
        <v>13</v>
      </c>
      <c r="B21" s="111" t="s">
        <v>286</v>
      </c>
      <c r="C21" s="45" t="s">
        <v>209</v>
      </c>
      <c r="D21" s="45" t="s">
        <v>210</v>
      </c>
      <c r="E21" s="95" t="s">
        <v>6</v>
      </c>
      <c r="F21" s="109">
        <f>LARGE((H21,J21,L21,N21,P21,R21,T21,V21),1)+LARGE((H21,J21,L21,N21,P21,R21,T21,V21),2)+LARGE((H21,J21,L21,N21,P21,R21,T21,V21),3)+LARGE((H21,J21,L21,N21,P21,R21,T21,V21),4)</f>
        <v>109</v>
      </c>
      <c r="G21" s="69">
        <v>8</v>
      </c>
      <c r="H21" s="72">
        <f>IF(G21="",0,LOOKUP(G21, (Points!A1:A30), (Points!B1:B30)))</f>
        <v>32</v>
      </c>
      <c r="I21" s="69">
        <v>10</v>
      </c>
      <c r="J21" s="72">
        <f>IF(I21="",0,LOOKUP(I21, (Points!C1:C30), (Points!D1:D30)))</f>
        <v>26</v>
      </c>
      <c r="K21" s="74">
        <v>14</v>
      </c>
      <c r="L21" s="72">
        <f>IF(K21="",0,LOOKUP(K21, (Points!E1:E30), (Points!F1:F30)))</f>
        <v>18</v>
      </c>
      <c r="M21" s="172">
        <v>15</v>
      </c>
      <c r="N21" s="72">
        <f>IF(M21="",0,LOOKUP(M21, (Points!G1:G30), (Points!H1:H30)))</f>
        <v>16</v>
      </c>
      <c r="O21" s="75">
        <v>12</v>
      </c>
      <c r="P21" s="72">
        <f>IF(O21="",0,LOOKUP(O21, (Points!I1:I44), (Points!J1:J44)))</f>
        <v>22</v>
      </c>
      <c r="Q21" s="189">
        <v>9</v>
      </c>
      <c r="R21" s="72">
        <f>IF(Q21="",0,LOOKUP(Q21, (Points!K1:K30), (Points!L1:L30)))</f>
        <v>29</v>
      </c>
      <c r="S21" s="74"/>
      <c r="T21" s="72">
        <f>IF(S21="",0,LOOKUP(S21, (Points!M1:M30), (Points!N1:N30)))</f>
        <v>0</v>
      </c>
      <c r="U21" s="74"/>
      <c r="V21" s="72">
        <f>IF(U21="",0,LOOKUP(U21, (Points!O1:O30), (Points!P1:P30)))</f>
        <v>0</v>
      </c>
    </row>
    <row r="22" spans="1:22" ht="13.2" x14ac:dyDescent="0.25">
      <c r="A22" s="5">
        <v>14</v>
      </c>
      <c r="B22" s="111" t="s">
        <v>286</v>
      </c>
      <c r="C22" s="132" t="s">
        <v>52</v>
      </c>
      <c r="D22" s="132" t="s">
        <v>244</v>
      </c>
      <c r="E22" s="138" t="s">
        <v>5</v>
      </c>
      <c r="F22" s="109">
        <f>LARGE((H22,J22,L22,N22,P22,R22,T22,V22),1)+LARGE((H22,J22,L22,N22,P22,R22,T22,V22),2)+LARGE((H22,J22,L22,N22,P22,R22,T22,V22),3)+LARGE((H22,J22,L22,N22,P22,R22,T22,V22),4)</f>
        <v>106</v>
      </c>
      <c r="G22" s="71">
        <v>9</v>
      </c>
      <c r="H22" s="72">
        <f>IF(G22="",0,LOOKUP(G22, (Points!A7:A36), (Points!B7:B36)))</f>
        <v>29</v>
      </c>
      <c r="I22" s="71">
        <v>16</v>
      </c>
      <c r="J22" s="72">
        <f>IF(I22="",0,LOOKUP(I22, (Points!C7:C36), (Points!D7:D36)))</f>
        <v>15</v>
      </c>
      <c r="K22" s="71">
        <v>15</v>
      </c>
      <c r="L22" s="72">
        <f>IF(K22="",0,LOOKUP(K22, (Points!E7:E36), (Points!F7:F36)))</f>
        <v>16</v>
      </c>
      <c r="M22" s="173">
        <v>12</v>
      </c>
      <c r="N22" s="72">
        <f>IF(M22="",0,LOOKUP(M22, (Points!G7:G36), (Points!H7:H36)))</f>
        <v>22</v>
      </c>
      <c r="O22" s="71">
        <v>9</v>
      </c>
      <c r="P22" s="72">
        <f>IF(O22="",0,LOOKUP(O22, (Points!I7:I36), (Points!J7:J36)))</f>
        <v>29</v>
      </c>
      <c r="Q22" s="191">
        <v>10</v>
      </c>
      <c r="R22" s="72">
        <f>IF(Q22="",0,LOOKUP(Q22, (Points!K7:K36), (Points!L7:L36)))</f>
        <v>26</v>
      </c>
      <c r="T22" s="72">
        <f>IF(S22="",0,LOOKUP(S22, (Points!M7:M36), (Points!N7:N36)))</f>
        <v>0</v>
      </c>
      <c r="V22" s="72">
        <f>IF(U22="",0,LOOKUP(U22, (Points!O7:O36), (Points!P7:P36)))</f>
        <v>0</v>
      </c>
    </row>
    <row r="23" spans="1:22" ht="13.2" x14ac:dyDescent="0.25">
      <c r="A23" s="5">
        <v>15</v>
      </c>
      <c r="B23" s="111" t="s">
        <v>286</v>
      </c>
      <c r="C23" s="142" t="s">
        <v>224</v>
      </c>
      <c r="D23" s="142" t="s">
        <v>225</v>
      </c>
      <c r="E23" s="144" t="s">
        <v>263</v>
      </c>
      <c r="F23" s="109">
        <f>LARGE((H23,J23,L23,N23,P23,R23,T23,V23),1)+LARGE((H23,J23,L23,N23,P23,R23,T23,V23),2)+LARGE((H23,J23,L23,N23,P23,R23,T23,V23),3)+LARGE((H23,J23,L23,N23,P23,R23,T23,V23),4)</f>
        <v>87</v>
      </c>
      <c r="G23" s="69">
        <v>16</v>
      </c>
      <c r="H23" s="72">
        <f>IF(G23="",0,LOOKUP(G23, (Points!A1:A30), (Points!B1:B30)))</f>
        <v>15</v>
      </c>
      <c r="I23" s="69">
        <v>19</v>
      </c>
      <c r="J23" s="72">
        <f>IF(I23="",0,LOOKUP(I23, (Points!C1:C30), (Points!D1:D30)))</f>
        <v>12</v>
      </c>
      <c r="K23" s="74">
        <v>6</v>
      </c>
      <c r="L23" s="72">
        <f>IF(K23="",0,LOOKUP(K23, (Points!E1:E30), (Points!F1:F30)))</f>
        <v>40</v>
      </c>
      <c r="M23" s="172">
        <v>17</v>
      </c>
      <c r="N23" s="72">
        <f>IF(M23="",0,LOOKUP(M23, (Points!G1:G30), (Points!H1:H30)))</f>
        <v>14</v>
      </c>
      <c r="O23" s="75">
        <v>14</v>
      </c>
      <c r="P23" s="72">
        <f>IF(O23="",0,LOOKUP(O23, (Points!I6:I35), (Points!J6:J35)))</f>
        <v>18</v>
      </c>
      <c r="Q23" s="189">
        <v>19</v>
      </c>
      <c r="R23" s="72">
        <f>IF(Q23="",0,LOOKUP(Q23, (Points!K1:K30), (Points!L1:L30)))</f>
        <v>12</v>
      </c>
      <c r="S23" s="74"/>
      <c r="T23" s="72">
        <f>IF(S23="",0,LOOKUP(S23, (Points!M1:M30), (Points!N1:N30)))</f>
        <v>0</v>
      </c>
      <c r="U23" s="74"/>
      <c r="V23" s="72">
        <f>IF(U23="",0,LOOKUP(U23, (Points!O1:O30), (Points!P1:P30)))</f>
        <v>0</v>
      </c>
    </row>
    <row r="24" spans="1:22" ht="13.2" x14ac:dyDescent="0.25">
      <c r="A24" s="5">
        <v>16</v>
      </c>
      <c r="B24" s="111" t="s">
        <v>286</v>
      </c>
      <c r="C24" s="132" t="s">
        <v>232</v>
      </c>
      <c r="D24" s="132" t="s">
        <v>245</v>
      </c>
      <c r="E24" s="138" t="s">
        <v>5</v>
      </c>
      <c r="F24" s="109">
        <f>LARGE((H24,J24,L24,N24,P24,R24,T24,V24),1)+LARGE((H24,J24,L24,N24,P24,R24,T24,V24),2)+LARGE((H24,J24,L24,N24,P24,R24,T24,V24),3)+LARGE((H24,J24,L24,N24,P24,R24,T24,V24),4)</f>
        <v>77</v>
      </c>
      <c r="G24" s="71">
        <v>29</v>
      </c>
      <c r="H24" s="72">
        <f>IF(G24="",0,LOOKUP(G24, (Points!A6:A35), (Points!B6:B35)))</f>
        <v>2</v>
      </c>
      <c r="I24" s="71"/>
      <c r="J24" s="72">
        <f>IF(I24="",0,LOOKUP(I24, (Points!C4:C33), (Points!D4:D33)))</f>
        <v>0</v>
      </c>
      <c r="K24" s="71">
        <v>18</v>
      </c>
      <c r="L24" s="72">
        <f>IF(K24="",0,LOOKUP(K24, (Points!E4:E33), (Points!F4:F33)))</f>
        <v>13</v>
      </c>
      <c r="M24" s="174">
        <v>9</v>
      </c>
      <c r="N24" s="72">
        <f>IF(M24="",0,LOOKUP(M24, (Points!G4:G33), (Points!H4:H33)))</f>
        <v>29</v>
      </c>
      <c r="O24" s="71">
        <v>13</v>
      </c>
      <c r="P24" s="72">
        <f>IF(O24="",0,LOOKUP(O24, (Points!I8:I37), (Points!J8:J37)))</f>
        <v>20</v>
      </c>
      <c r="Q24" s="191">
        <v>16</v>
      </c>
      <c r="R24" s="72">
        <f>IF(Q24="",0,LOOKUP(Q24, (Points!K10:K39), (Points!L10:L39)))</f>
        <v>15</v>
      </c>
      <c r="T24" s="72">
        <f>IF(S24="",0,LOOKUP(S24, (Points!M10:M39), (Points!N10:N39)))</f>
        <v>0</v>
      </c>
      <c r="V24" s="72">
        <f>IF(U24="",0,LOOKUP(U24, (Points!O10:O39), (Points!P10:P39)))</f>
        <v>0</v>
      </c>
    </row>
    <row r="25" spans="1:22" ht="13.2" x14ac:dyDescent="0.25">
      <c r="A25" s="5">
        <v>17</v>
      </c>
      <c r="B25" s="111" t="s">
        <v>286</v>
      </c>
      <c r="C25" s="132" t="s">
        <v>247</v>
      </c>
      <c r="D25" s="132" t="s">
        <v>248</v>
      </c>
      <c r="E25" s="138" t="s">
        <v>5</v>
      </c>
      <c r="F25" s="109">
        <f>LARGE((H25,J25,L25,N25,P25,R25,T25,V25),1)+LARGE((H25,J25,L25,N25,P25,R25,T25,V25),2)+LARGE((H25,J25,L25,N25,P25,R25,T25,V25),3)+LARGE((H25,J25,L25,N25,P25,R25,T25,V25),4)</f>
        <v>74</v>
      </c>
      <c r="G25" s="71">
        <v>14</v>
      </c>
      <c r="H25" s="72">
        <f>IF(G25="",0,LOOKUP(G25, (Points!A10:A39), (Points!B10:B39)))</f>
        <v>18</v>
      </c>
      <c r="I25" s="71">
        <v>15</v>
      </c>
      <c r="J25" s="72">
        <f>IF(I25="",0,LOOKUP(I25, (Points!C10:C39), (Points!D10:D39)))</f>
        <v>16</v>
      </c>
      <c r="K25" s="71">
        <v>19</v>
      </c>
      <c r="L25" s="72">
        <f>IF(K25="",0,LOOKUP(K25, (Points!E10:E39), (Points!F10:F39)))</f>
        <v>12</v>
      </c>
      <c r="M25" s="173">
        <v>11</v>
      </c>
      <c r="N25" s="72">
        <f>IF(M25="",0,LOOKUP(M25, (Points!G10:G39), (Points!H10:H39)))</f>
        <v>24</v>
      </c>
      <c r="O25" s="71">
        <v>15</v>
      </c>
      <c r="P25" s="72">
        <f>IF(O25="",0,LOOKUP(O25, (Points!I10:I39), (Points!J10:J39)))</f>
        <v>16</v>
      </c>
      <c r="Q25" s="191">
        <v>22</v>
      </c>
      <c r="R25" s="72">
        <f>IF(Q25="",0,LOOKUP(Q25, (Points!K10:K39), (Points!L10:L39)))</f>
        <v>9</v>
      </c>
      <c r="T25" s="72">
        <f>IF(S25="",0,LOOKUP(S25, (Points!M10:M39), (Points!N10:N39)))</f>
        <v>0</v>
      </c>
      <c r="V25" s="72">
        <f>IF(U25="",0,LOOKUP(U25, (Points!O10:O39), (Points!P10:P39)))</f>
        <v>0</v>
      </c>
    </row>
    <row r="26" spans="1:22" ht="13.2" x14ac:dyDescent="0.25">
      <c r="A26" s="5">
        <v>18</v>
      </c>
      <c r="B26" s="111" t="s">
        <v>286</v>
      </c>
      <c r="C26" s="147" t="s">
        <v>256</v>
      </c>
      <c r="D26" s="147" t="s">
        <v>257</v>
      </c>
      <c r="E26" s="95" t="s">
        <v>12</v>
      </c>
      <c r="F26" s="109">
        <f>LARGE((H26,J26,L26,N26,P26,R26,T26,V26),1)+LARGE((H26,J26,L26,N26,P26,R26,T26,V26),2)+LARGE((H26,J26,L26,N26,P26,R26,T26,V26),3)+LARGE((H26,J26,L26,N26,P26,R26,T26,V26),4)</f>
        <v>60</v>
      </c>
      <c r="G26" s="71">
        <v>21</v>
      </c>
      <c r="H26" s="72">
        <f>IF(G26="",0,LOOKUP(G26, (Points!A19:A48), (Points!B19:B48)))</f>
        <v>10</v>
      </c>
      <c r="I26" s="71">
        <v>13</v>
      </c>
      <c r="J26" s="72">
        <f>IF(I26="",0,LOOKUP(I26, (Points!C1:C48), (Points!D1:D48)))</f>
        <v>20</v>
      </c>
      <c r="K26" s="71">
        <v>20</v>
      </c>
      <c r="L26" s="72">
        <f>IF(K26="",0,LOOKUP(K26, (Points!E19:E48), (Points!F19:F48)))</f>
        <v>11</v>
      </c>
      <c r="M26" s="173">
        <v>18</v>
      </c>
      <c r="N26" s="72">
        <f>IF(M26="",0,LOOKUP(M26, (Points!G1:G48), (Points!H1:H48)))</f>
        <v>13</v>
      </c>
      <c r="O26" s="71">
        <v>21</v>
      </c>
      <c r="P26" s="72">
        <f>IF(O26="",0,LOOKUP(O26, (Points!I19:I48), (Points!J19:J48)))</f>
        <v>10</v>
      </c>
      <c r="Q26" s="191">
        <v>15</v>
      </c>
      <c r="R26" s="72">
        <f>IF(Q26="",0,LOOKUP(Q26, (Points!K1:K48), (Points!L1:L48)))</f>
        <v>16</v>
      </c>
      <c r="T26" s="72">
        <f>IF(S26="",0,LOOKUP(S26, (Points!M19:M48), (Points!N19:N48)))</f>
        <v>0</v>
      </c>
      <c r="V26" s="72">
        <f>IF(U26="",0,LOOKUP(U26, (Points!O19:O48), (Points!P19:P48)))</f>
        <v>0</v>
      </c>
    </row>
    <row r="27" spans="1:22" ht="13.2" x14ac:dyDescent="0.25">
      <c r="A27" s="5">
        <v>19</v>
      </c>
      <c r="B27" s="111" t="s">
        <v>286</v>
      </c>
      <c r="C27" s="99" t="s">
        <v>200</v>
      </c>
      <c r="D27" s="99" t="s">
        <v>201</v>
      </c>
      <c r="E27" s="100" t="s">
        <v>11</v>
      </c>
      <c r="F27" s="109">
        <f>LARGE((H27,J27,L27,N27,P27,R27,T27,V27),1)+LARGE((H27,J27,L27,N27,P27,R27,T27,V27),2)+LARGE((H27,J27,L27,N27,P27,R27,T27,V27),3)+LARGE((H27,J27,L27,N27,P27,R27,T27,V27),4)</f>
        <v>50</v>
      </c>
      <c r="G27" s="69"/>
      <c r="H27" s="72"/>
      <c r="I27" s="69">
        <v>20</v>
      </c>
      <c r="J27" s="72">
        <f>IF(I27="",0,LOOKUP(I27, (Points!C1:C30), (Points!D1:D30)))</f>
        <v>11</v>
      </c>
      <c r="K27" s="74">
        <v>17</v>
      </c>
      <c r="L27" s="72">
        <f>IF(K27="",0,LOOKUP(K27, (Points!E1:E30), (Points!F1:F30)))</f>
        <v>14</v>
      </c>
      <c r="M27" s="172">
        <v>19</v>
      </c>
      <c r="N27" s="72">
        <f>IF(M27="",0,LOOKUP(M27, (Points!G1:G30), (Points!H1:H30)))</f>
        <v>12</v>
      </c>
      <c r="O27" s="75">
        <v>20</v>
      </c>
      <c r="P27" s="72">
        <f>IF(O27="",0,LOOKUP(O27, (Points!I3:I32), (Points!J3:J32)))</f>
        <v>11</v>
      </c>
      <c r="Q27" s="189">
        <v>18</v>
      </c>
      <c r="R27" s="72">
        <f>IF(Q27="",0,LOOKUP(Q27, (Points!K1:K30), (Points!L1:L30)))</f>
        <v>13</v>
      </c>
      <c r="S27" s="74"/>
      <c r="T27" s="72">
        <f>IF(S27="",0,LOOKUP(S27, (Points!M1:M30), (Points!N1:N30)))</f>
        <v>0</v>
      </c>
      <c r="U27" s="74"/>
      <c r="V27" s="72">
        <f>IF(U27="",0,LOOKUP(U27, (Points!O1:O30), (Points!P1:P30)))</f>
        <v>0</v>
      </c>
    </row>
    <row r="28" spans="1:22" ht="13.2" x14ac:dyDescent="0.25">
      <c r="A28" s="5">
        <v>19</v>
      </c>
      <c r="B28" s="111" t="s">
        <v>286</v>
      </c>
      <c r="C28" s="147" t="s">
        <v>254</v>
      </c>
      <c r="D28" s="147" t="s">
        <v>255</v>
      </c>
      <c r="E28" s="95" t="s">
        <v>12</v>
      </c>
      <c r="F28" s="109">
        <f>LARGE((H28,J28,L28,N28,P28,R28,T28,V28),1)+LARGE((H28,J28,L28,N28,P28,R28,T28,V28),2)+LARGE((H28,J28,L28,N28,P28,R28,T28,V28),3)+LARGE((H28,J28,L28,N28,P28,R28,T28,V28),4)</f>
        <v>50</v>
      </c>
      <c r="G28" s="71">
        <v>20</v>
      </c>
      <c r="H28" s="72">
        <f>IF(G28="",0,LOOKUP(G28, (Points!A19:A48), (Points!B19:B48)))</f>
        <v>11</v>
      </c>
      <c r="I28" s="71">
        <v>21</v>
      </c>
      <c r="J28" s="72">
        <f>IF(I28="",0,LOOKUP(I28, (Points!C19:C48), (Points!D19:D48)))</f>
        <v>10</v>
      </c>
      <c r="K28" s="71">
        <v>16</v>
      </c>
      <c r="L28" s="72">
        <f>IF(K28="",0,LOOKUP(K28, (Points!E1:E48), (Points!F1:F48)))</f>
        <v>15</v>
      </c>
      <c r="M28" s="173">
        <v>23</v>
      </c>
      <c r="N28" s="72">
        <f>IF(M28="",0,LOOKUP(M28, (Points!G19:G48), (Points!H19:H48)))</f>
        <v>8</v>
      </c>
      <c r="O28" s="71">
        <v>26</v>
      </c>
      <c r="P28" s="72">
        <f>IF(O28="",0,LOOKUP(O28, (Points!I19:I48), (Points!J19:J48)))</f>
        <v>5</v>
      </c>
      <c r="Q28" s="191">
        <v>17</v>
      </c>
      <c r="R28" s="72">
        <f>IF(Q28="",0,LOOKUP(Q28, (Points!K1:K48), (Points!L1:L48)))</f>
        <v>14</v>
      </c>
      <c r="T28" s="72">
        <f>IF(S28="",0,LOOKUP(S28, (Points!M19:M48), (Points!N19:N48)))</f>
        <v>0</v>
      </c>
      <c r="V28" s="72">
        <f>IF(U28="",0,LOOKUP(U28, (Points!O19:O48), (Points!P19:P48)))</f>
        <v>0</v>
      </c>
    </row>
    <row r="29" spans="1:22" ht="13.2" x14ac:dyDescent="0.25">
      <c r="A29" s="5">
        <v>21</v>
      </c>
      <c r="B29" s="111" t="s">
        <v>286</v>
      </c>
      <c r="C29" s="45" t="s">
        <v>194</v>
      </c>
      <c r="D29" s="45" t="s">
        <v>80</v>
      </c>
      <c r="E29" s="95" t="s">
        <v>6</v>
      </c>
      <c r="F29" s="109">
        <f>LARGE((H29,J29,L29,N29,P29,R29,T29,V29),1)+LARGE((H29,J29,L29,N29,P29,R29,T29,V29),2)+LARGE((H29,J29,L29,N29,P29,R29,T29,V29),3)+LARGE((H29,J29,L29,N29,P29,R29,T29,V29),4)</f>
        <v>42</v>
      </c>
      <c r="G29" s="69">
        <v>18</v>
      </c>
      <c r="H29" s="72">
        <f>IF(G29="",0,LOOKUP(G29, (Points!A1:A30), (Points!B1:B30)))</f>
        <v>13</v>
      </c>
      <c r="I29" s="69"/>
      <c r="J29" s="72">
        <f>IF(I29="",0,LOOKUP(I29, (Points!C1:C30), (Points!D1:D30)))</f>
        <v>0</v>
      </c>
      <c r="K29" s="74">
        <v>24</v>
      </c>
      <c r="L29" s="72">
        <f>IF(K29="",0,LOOKUP(K29, (Points!E1:E30), (Points!F1:F30)))</f>
        <v>7</v>
      </c>
      <c r="M29" s="172">
        <v>26</v>
      </c>
      <c r="N29" s="72">
        <f>IF(M29="",0,LOOKUP(M29, (Points!G1:G30), (Points!H1:H30)))</f>
        <v>5</v>
      </c>
      <c r="O29" s="75">
        <v>17</v>
      </c>
      <c r="P29" s="72">
        <f>IF(O29="",0,LOOKUP(O29, (Points!I8:I38), (Points!J8:J38)))</f>
        <v>14</v>
      </c>
      <c r="Q29" s="189">
        <v>23</v>
      </c>
      <c r="R29" s="72">
        <f>IF(Q29="",0,LOOKUP(Q29, (Points!K2:K31), (Points!L2:L31)))</f>
        <v>8</v>
      </c>
      <c r="S29" s="74"/>
      <c r="T29" s="72">
        <f>IF(S29="",0,LOOKUP(S29, (Points!M2:M31), (Points!N2:N31)))</f>
        <v>0</v>
      </c>
      <c r="U29" s="74"/>
      <c r="V29" s="72">
        <f>IF(U29="",0,LOOKUP(U29, (Points!O1:O31), (Points!P1:P31)))</f>
        <v>0</v>
      </c>
    </row>
    <row r="30" spans="1:22" ht="13.2" x14ac:dyDescent="0.25">
      <c r="A30" s="5">
        <v>22</v>
      </c>
      <c r="B30" s="111" t="s">
        <v>286</v>
      </c>
      <c r="C30" s="131" t="s">
        <v>220</v>
      </c>
      <c r="D30" s="131" t="s">
        <v>221</v>
      </c>
      <c r="E30" s="136" t="s">
        <v>17</v>
      </c>
      <c r="F30" s="109">
        <f ca="1">LARGE((H30,J30,L30,N30,P30,R30,T30,V30),1)+LARGE((H30,J30,L30,N30,P30,R30,T30,V30),2)+LARGE((H30,J30,L30,N30,P30,R30,T30,V30),3)+LARGE((H30,J30,L30,N30,P30,R30,T30,V30),4)</f>
        <v>38</v>
      </c>
      <c r="G30" s="69">
        <v>17</v>
      </c>
      <c r="H30" s="72">
        <f>IF(G30="",0,LOOKUP(G30, (Points!A1:A30), (Points!B1:B30)))</f>
        <v>14</v>
      </c>
      <c r="I30" s="69">
        <v>18</v>
      </c>
      <c r="J30" s="72">
        <f>IF(I30="",0,LOOKUP(I30, (Points!C1:C30), (Points!D1:D30)))</f>
        <v>13</v>
      </c>
      <c r="K30" s="74"/>
      <c r="L30" s="72">
        <f>IF(K30="",0,LOOKUP(K30, (Points!E1:E30), (Points!F1:F30)))</f>
        <v>0</v>
      </c>
      <c r="M30" s="172"/>
      <c r="N30" s="72">
        <f>IF(M30="",0,LOOKUP(M30, (Points!G1:G30), (Points!H1:H30)))</f>
        <v>0</v>
      </c>
      <c r="O30" s="75">
        <v>24</v>
      </c>
      <c r="P30" s="72">
        <f ca="1">IF(O30="",0,LOOKUP(O30, (Points!I1:I33), (Points!J4:J33)))</f>
        <v>4</v>
      </c>
      <c r="Q30" s="189">
        <v>24</v>
      </c>
      <c r="R30" s="72">
        <f>IF(Q30="",0,LOOKUP(Q30, (Points!K1:K30), (Points!L1:L30)))</f>
        <v>7</v>
      </c>
      <c r="S30" s="74"/>
      <c r="T30" s="72">
        <f>IF(S30="",0,LOOKUP(S30, (Points!M1:M30), (Points!N1:N30)))</f>
        <v>0</v>
      </c>
      <c r="U30" s="74"/>
      <c r="V30" s="72">
        <f>IF(U30="",0,LOOKUP(U30, (Points!O1:O30), (Points!P1:P30)))</f>
        <v>0</v>
      </c>
    </row>
    <row r="31" spans="1:22" ht="13.2" x14ac:dyDescent="0.25">
      <c r="A31" s="5">
        <v>23</v>
      </c>
      <c r="B31" s="111" t="s">
        <v>286</v>
      </c>
      <c r="C31" s="132" t="s">
        <v>250</v>
      </c>
      <c r="D31" s="132" t="s">
        <v>251</v>
      </c>
      <c r="E31" s="137" t="s">
        <v>5</v>
      </c>
      <c r="F31" s="109">
        <f>LARGE((H31,J31,L31,N31,P31,R31,T31,V31),1)+LARGE((H31,J31,L31,N31,P31,R31,T31,V31),2)+LARGE((H31,J31,L31,N31,P31,R31,T31,V31),3)+LARGE((H31,J31,L31,N31,P31,R31,T31,V31),4)</f>
        <v>37</v>
      </c>
      <c r="G31" s="5"/>
      <c r="H31" s="72">
        <f>IF(G31="",0,LOOKUP(G31, (Points!A13:A42), (Points!B13:B42)))</f>
        <v>0</v>
      </c>
      <c r="I31" s="71"/>
      <c r="J31" s="72">
        <f>IF(I31="",0,LOOKUP(I31, (Points!C13:C42), (Points!D13:D42)))</f>
        <v>0</v>
      </c>
      <c r="K31" s="71">
        <v>21</v>
      </c>
      <c r="L31" s="72">
        <f>IF(K31="",0,LOOKUP(K31, (Points!E13:E42), (Points!F13:F42)))</f>
        <v>10</v>
      </c>
      <c r="M31" s="173">
        <v>24</v>
      </c>
      <c r="N31" s="72">
        <f>IF(M31="",0,LOOKUP(M31, (Points!G13:G42), (Points!H13:H42)))</f>
        <v>7</v>
      </c>
      <c r="O31" s="71">
        <v>22</v>
      </c>
      <c r="P31" s="72">
        <f>IF(O31="",0,LOOKUP(O31, (Points!I13:I42), (Points!J13:J42)))</f>
        <v>9</v>
      </c>
      <c r="Q31" s="191">
        <v>20</v>
      </c>
      <c r="R31" s="72">
        <f>IF(Q31="",0,LOOKUP(Q31, (Points!K13:K42), (Points!L13:L42)))</f>
        <v>11</v>
      </c>
      <c r="T31" s="72">
        <f>IF(S31="",0,LOOKUP(S31, (Points!M13:M42), (Points!N13:N42)))</f>
        <v>0</v>
      </c>
      <c r="V31" s="72">
        <f>IF(U31="",0,LOOKUP(U31, (Points!O13:O42), (Points!P13:P42)))</f>
        <v>0</v>
      </c>
    </row>
    <row r="32" spans="1:22" ht="13.2" x14ac:dyDescent="0.25">
      <c r="A32" s="5">
        <v>23</v>
      </c>
      <c r="B32" s="111" t="s">
        <v>286</v>
      </c>
      <c r="C32" s="93" t="s">
        <v>71</v>
      </c>
      <c r="D32" s="93" t="s">
        <v>124</v>
      </c>
      <c r="E32" s="95" t="s">
        <v>9</v>
      </c>
      <c r="F32" s="109">
        <f>LARGE((H32,J32,L32,N32,P32,R32,T32,V32),1)+LARGE((H32,J32,L32,N32,P32,R32,T32,V32),2)+LARGE((H32,J32,L32,N32,P32,R32,T32,V32),3)+LARGE((H32,J32,L32,N32,P32,R32,T32,V32),4)</f>
        <v>35</v>
      </c>
      <c r="G32" s="69"/>
      <c r="H32" s="72">
        <f>IF(G32="",0,LOOKUP(G32, (Points!A1:A30), (Points!B1:B30)))</f>
        <v>0</v>
      </c>
      <c r="I32" s="69"/>
      <c r="J32" s="72">
        <f>IF(I32="",0,LOOKUP(I32, (Points!C1:C30), (Points!D1:D30)))</f>
        <v>0</v>
      </c>
      <c r="K32" s="74">
        <v>23</v>
      </c>
      <c r="L32" s="72">
        <f>IF(K32="",0,LOOKUP(K32, (Points!E1:E30), (Points!F1:F30)))</f>
        <v>8</v>
      </c>
      <c r="M32" s="172">
        <v>21</v>
      </c>
      <c r="N32" s="72">
        <f>IF(M32="",0,LOOKUP(M32, (Points!G1:G30), (Points!H1:H30)))</f>
        <v>10</v>
      </c>
      <c r="O32" s="75">
        <v>19</v>
      </c>
      <c r="P32" s="72">
        <f>IF(O32="",0,LOOKUP(O32, (Points!I1:I30), (Points!J1:J30)))</f>
        <v>12</v>
      </c>
      <c r="Q32" s="189">
        <v>26</v>
      </c>
      <c r="R32" s="72">
        <f>IF(Q32="",0,LOOKUP(Q32, (Points!K1:K30), (Points!L1:L30)))</f>
        <v>5</v>
      </c>
      <c r="S32" s="74"/>
      <c r="T32" s="72">
        <f>IF(S32="",0,LOOKUP(S32, (Points!M1:M30), (Points!N1:N30)))</f>
        <v>0</v>
      </c>
      <c r="U32" s="74"/>
      <c r="V32" s="72">
        <f>IF(U32="",0,LOOKUP(U32, (Points!O1:O30), (Points!P1:P30)))</f>
        <v>0</v>
      </c>
    </row>
    <row r="33" spans="1:22" ht="13.2" x14ac:dyDescent="0.25">
      <c r="A33" s="5">
        <v>25</v>
      </c>
      <c r="B33" s="111" t="s">
        <v>286</v>
      </c>
      <c r="C33" s="99" t="s">
        <v>261</v>
      </c>
      <c r="D33" s="99" t="s">
        <v>262</v>
      </c>
      <c r="E33" s="100" t="s">
        <v>117</v>
      </c>
      <c r="F33" s="109">
        <f>LARGE((H33,J33,L33,N33,P33,R33,T33,V33),1)+LARGE((H33,J33,L33,N33,P33,R33,T33,V33),2)+LARGE((H33,J33,L33,N33,P33,R33,T33,V33),3)+LARGE((H33,J33,L33,N33,P33,R33,T33,V33),4)</f>
        <v>33</v>
      </c>
      <c r="G33" s="71">
        <v>25</v>
      </c>
      <c r="H33" s="72">
        <f>IF(G33="",0,LOOKUP(G33, (Points!A22:A51), (Points!B22:B51)))</f>
        <v>6</v>
      </c>
      <c r="I33" s="71">
        <v>22</v>
      </c>
      <c r="J33" s="72">
        <f>IF(I33="",0,LOOKUP(I33, (Points!C18:C47), (Points!D18:D47)))</f>
        <v>9</v>
      </c>
      <c r="K33" s="71">
        <v>22</v>
      </c>
      <c r="L33" s="72">
        <f>IF(K33="",0,LOOKUP(K33, (Points!E18:E47), (Points!F18:F47)))</f>
        <v>9</v>
      </c>
      <c r="M33" s="173">
        <v>22</v>
      </c>
      <c r="N33" s="72">
        <f>IF(M33="",0,LOOKUP(M33, (Points!G22:G51), (Points!H22:H51)))</f>
        <v>9</v>
      </c>
      <c r="O33" s="71">
        <v>25</v>
      </c>
      <c r="P33" s="72">
        <f>IF(O33="",0,LOOKUP(O33, (Points!I22:I51), (Points!J22:J51)))</f>
        <v>6</v>
      </c>
      <c r="Q33" s="191">
        <v>25</v>
      </c>
      <c r="R33" s="72">
        <f>IF(Q33="",0,LOOKUP(Q33, (Points!K22:K51), (Points!L22:L51)))</f>
        <v>6</v>
      </c>
      <c r="T33" s="72">
        <f>IF(S33="",0,LOOKUP(S33, (Points!M23:M52), (Points!N23:N52)))</f>
        <v>0</v>
      </c>
      <c r="V33" s="72">
        <f>IF(U33="",0,LOOKUP(U33, (Points!O22:O51), (Points!P22:P51)))</f>
        <v>0</v>
      </c>
    </row>
    <row r="34" spans="1:22" s="32" customFormat="1" ht="13.2" x14ac:dyDescent="0.25">
      <c r="A34" s="5">
        <v>26</v>
      </c>
      <c r="B34" s="111" t="s">
        <v>286</v>
      </c>
      <c r="C34" s="142" t="s">
        <v>227</v>
      </c>
      <c r="D34" s="142" t="s">
        <v>228</v>
      </c>
      <c r="E34" s="144" t="s">
        <v>263</v>
      </c>
      <c r="F34" s="109">
        <f>LARGE((H34,J34,L34,N34,P34,R34,T34,V34),1)+LARGE((H34,J34,L34,N34,P34,R34,T34,V34),2)+LARGE((H34,J34,L34,N34,P34,R34,T34,V34),3)+LARGE((H34,J34,L34,N34,P34,R34,T34,V34),4)</f>
        <v>32</v>
      </c>
      <c r="G34" s="69">
        <v>30</v>
      </c>
      <c r="H34" s="72">
        <f>IF(G34="",0,LOOKUP(G34, (Points!A1:A30), (Points!B1:B30)))</f>
        <v>1</v>
      </c>
      <c r="I34" s="69">
        <v>24</v>
      </c>
      <c r="J34" s="72">
        <f>IF(I34="",0,LOOKUP(I34, (Points!C1:C30), (Points!D1:D30)))</f>
        <v>7</v>
      </c>
      <c r="K34" s="74">
        <v>25</v>
      </c>
      <c r="L34" s="72">
        <f>IF(K34="",0,LOOKUP(K34, (Points!E1:E30), (Points!F1:F30)))</f>
        <v>6</v>
      </c>
      <c r="M34" s="172">
        <v>20</v>
      </c>
      <c r="N34" s="72">
        <f>IF(M34="",0,LOOKUP(M34, (Points!G1:G30), (Points!H1:H30)))</f>
        <v>11</v>
      </c>
      <c r="O34" s="75">
        <v>23</v>
      </c>
      <c r="P34" s="72">
        <f>IF(O34="",0,LOOKUP(O34, (Points!I1:I30), (Points!J1:J30)))</f>
        <v>8</v>
      </c>
      <c r="Q34" s="189">
        <v>28</v>
      </c>
      <c r="R34" s="72">
        <f>IF(Q34="",0,LOOKUP(Q34, (Points!K1:K30), (Points!L1:L30)))</f>
        <v>3</v>
      </c>
      <c r="S34" s="74"/>
      <c r="T34" s="72">
        <f>IF(S34="",0,LOOKUP(S34, (Points!M1:M30), (Points!N1:N30)))</f>
        <v>0</v>
      </c>
      <c r="U34" s="74"/>
      <c r="V34" s="72">
        <f>IF(U34="",0,LOOKUP(U34, (Points!O1:O30), (Points!P1:P30)))</f>
        <v>0</v>
      </c>
    </row>
    <row r="35" spans="1:22" ht="13.2" x14ac:dyDescent="0.25">
      <c r="A35" s="5">
        <v>26</v>
      </c>
      <c r="B35" s="111" t="s">
        <v>286</v>
      </c>
      <c r="C35" s="99" t="s">
        <v>198</v>
      </c>
      <c r="D35" s="99" t="s">
        <v>199</v>
      </c>
      <c r="E35" s="100" t="s">
        <v>11</v>
      </c>
      <c r="F35" s="109">
        <f>LARGE((H35,J35,L35,N35,P35,R35,T35,V35),1)+LARGE((H35,J35,L35,N35,P35,R35,T35,V35),2)+LARGE((H35,J35,L35,N35,P35,R35,T35,V35),3)+LARGE((H35,J35,L35,N35,P35,R35,T35,V35),4)</f>
        <v>32</v>
      </c>
      <c r="G35" s="69">
        <v>27</v>
      </c>
      <c r="H35" s="72">
        <f>IF(G35="",0,LOOKUP(G35, (Points!A1:A30), (Points!B1:B30)))</f>
        <v>4</v>
      </c>
      <c r="I35" s="69">
        <v>17</v>
      </c>
      <c r="J35" s="72">
        <f>IF(I35="",0,LOOKUP(I35, (Points!C1:C30), (Points!D1:D30)))</f>
        <v>14</v>
      </c>
      <c r="K35" s="74"/>
      <c r="L35" s="72">
        <f>IF(K35="",0,LOOKUP(K35, (Points!E1:E30), (Points!F1:F30)))</f>
        <v>0</v>
      </c>
      <c r="M35" s="172"/>
      <c r="N35" s="72">
        <f>IF(M35="",0,LOOKUP(M35, (Points!G1:G30), (Points!H1:H30)))</f>
        <v>0</v>
      </c>
      <c r="O35" s="75">
        <v>27</v>
      </c>
      <c r="P35" s="72">
        <f>IF(O35="",0,LOOKUP(O35,(Points!I1:I31), (Points!J1:J31)))</f>
        <v>4</v>
      </c>
      <c r="Q35" s="189">
        <v>21</v>
      </c>
      <c r="R35" s="72">
        <f>IF(Q35="",0,LOOKUP(Q35, (Points!K1:K30), (Points!L1:L30)))</f>
        <v>10</v>
      </c>
      <c r="S35" s="74"/>
      <c r="T35" s="72">
        <f>IF(S35="",0,LOOKUP(S35, (Points!M1:M30), (Points!N1:N30)))</f>
        <v>0</v>
      </c>
      <c r="U35" s="74"/>
      <c r="V35" s="72">
        <f>IF(U35="",0,LOOKUP(U35, (Points!O1:O30), (Points!P1:P30)))</f>
        <v>0</v>
      </c>
    </row>
    <row r="36" spans="1:22" ht="13.2" x14ac:dyDescent="0.25">
      <c r="A36" s="5">
        <v>28</v>
      </c>
      <c r="B36" s="111" t="s">
        <v>286</v>
      </c>
      <c r="C36" s="45" t="s">
        <v>114</v>
      </c>
      <c r="D36" s="45" t="s">
        <v>212</v>
      </c>
      <c r="E36" s="95" t="s">
        <v>6</v>
      </c>
      <c r="F36" s="109">
        <f>LARGE((H36,J36,L36,N36,P36,R36,T36,V36),1)+LARGE((H36,J36,L36,N36,P36,R36,T36,V36),2)+LARGE((H36,J36,L36,N36,P36,R36,T36,V36),3)+LARGE((H36,J36,L36,N36,P36,R36,T36,V36),4)</f>
        <v>23</v>
      </c>
      <c r="G36" s="69">
        <v>26</v>
      </c>
      <c r="H36" s="72">
        <f>IF(G36="",0,LOOKUP(G36, (Points!A1:A30), (Points!B1:B30)))</f>
        <v>5</v>
      </c>
      <c r="I36" s="69">
        <v>23</v>
      </c>
      <c r="J36" s="72">
        <f>IF(I36="",0,LOOKUP(I36, (Points!C1:C30), (Points!D1:D30)))</f>
        <v>8</v>
      </c>
      <c r="K36" s="74">
        <v>27</v>
      </c>
      <c r="L36" s="72">
        <f>IF(K36="",0,LOOKUP(K36, (Points!E1:E30), (Points!F1:F30)))</f>
        <v>4</v>
      </c>
      <c r="M36" s="172">
        <v>25</v>
      </c>
      <c r="N36" s="72">
        <f>IF(M36="",0,LOOKUP(M36, (Points!G1:G30), (Points!H1:H30)))</f>
        <v>6</v>
      </c>
      <c r="O36" s="75">
        <v>29</v>
      </c>
      <c r="P36" s="72">
        <f>IF(O36="",0,LOOKUP(O36, (Points!I1:I31), (Points!J1:J31)))</f>
        <v>2</v>
      </c>
      <c r="Q36" s="189">
        <v>30</v>
      </c>
      <c r="R36" s="72">
        <f>IF(Q36="",0,LOOKUP(Q36, (Points!K3:K32), (Points!L3:L32)))</f>
        <v>1</v>
      </c>
      <c r="S36" s="74"/>
      <c r="T36" s="72">
        <f>IF(S36="",0,LOOKUP(S36, (Points!M3:M32), (Points!N3:N32)))</f>
        <v>0</v>
      </c>
      <c r="U36" s="74"/>
      <c r="V36" s="72">
        <f>IF(U36="",0,LOOKUP(U36, (Points!O3:O32), (Points!P3:P32)))</f>
        <v>0</v>
      </c>
    </row>
    <row r="37" spans="1:22" s="29" customFormat="1" ht="13.2" x14ac:dyDescent="0.25">
      <c r="A37" s="5">
        <v>29</v>
      </c>
      <c r="B37" s="111" t="s">
        <v>286</v>
      </c>
      <c r="C37" s="93" t="s">
        <v>105</v>
      </c>
      <c r="D37" s="93" t="s">
        <v>236</v>
      </c>
      <c r="E37" s="95" t="s">
        <v>9</v>
      </c>
      <c r="F37" s="109">
        <f>LARGE((H37,J37,L37,N37,P37,R37,T37,V37),1)+LARGE((H37,J37,L37,N37,P37,R37,T37,V37),2)+LARGE((H37,J37,L37,N37,P37,R37,T37,V37),3)+LARGE((H37,J37,L37,N37,P37,R37,T37,V37),4)</f>
        <v>21</v>
      </c>
      <c r="G37" s="69">
        <v>24</v>
      </c>
      <c r="H37" s="72">
        <f>IF(G37="",0,LOOKUP(G37, (Points!A4:A33), (Points!B4:B33)))</f>
        <v>7</v>
      </c>
      <c r="I37" s="69">
        <v>26</v>
      </c>
      <c r="J37" s="72">
        <f>IF(I37="",0,LOOKUP(I37, (Points!C4:C33), (Points!D4:D33)))</f>
        <v>5</v>
      </c>
      <c r="K37" s="74">
        <v>26</v>
      </c>
      <c r="L37" s="72">
        <f>IF(K37="",0,LOOKUP(K37, (Points!E4:E33), (Points!F4:F33)))</f>
        <v>5</v>
      </c>
      <c r="M37" s="172">
        <v>27</v>
      </c>
      <c r="N37" s="72">
        <f>IF(M37="",0,LOOKUP(M37, (Points!G5:G34), (Points!H5:H34)))</f>
        <v>4</v>
      </c>
      <c r="O37" s="70">
        <v>28</v>
      </c>
      <c r="P37" s="72">
        <f>IF(O37="",0,LOOKUP(O37, (Points!I3:I32), (Points!J3:J32)))</f>
        <v>3</v>
      </c>
      <c r="Q37" s="192">
        <v>27</v>
      </c>
      <c r="R37" s="72">
        <f>IF(Q37="",0,LOOKUP(Q37, (Points!K4:K33), (Points!L4:L33)))</f>
        <v>4</v>
      </c>
      <c r="S37" s="33"/>
      <c r="T37" s="72">
        <f>IF(S37="",0,LOOKUP(S37, (Points!M4:M33), (Points!N4:N33)))</f>
        <v>0</v>
      </c>
      <c r="U37" s="33"/>
      <c r="V37" s="72">
        <f>IF(U37="",0,LOOKUP(U37, (Points!O4:O33), (Points!P4:P33)))</f>
        <v>0</v>
      </c>
    </row>
    <row r="38" spans="1:22" s="29" customFormat="1" ht="13.2" x14ac:dyDescent="0.25">
      <c r="A38" s="5">
        <v>30</v>
      </c>
      <c r="B38" s="111" t="s">
        <v>286</v>
      </c>
      <c r="C38" s="132" t="s">
        <v>240</v>
      </c>
      <c r="D38" s="132" t="s">
        <v>241</v>
      </c>
      <c r="E38" s="138" t="s">
        <v>5</v>
      </c>
      <c r="F38" s="109">
        <f>LARGE((H38,J38,L38,N38,P38,R38,T38,V38),1)+LARGE((H38,J38,L38,N38,P38,R38,T38,V38),2)+LARGE((H38,J38,L38,N38,P38,R38,T38,V38),3)+LARGE((H38,J38,L38,N38,P38,R38,T38,V38),4)</f>
        <v>15</v>
      </c>
      <c r="G38" s="69">
        <v>19</v>
      </c>
      <c r="H38" s="72">
        <f>IF(G38="",0,LOOKUP(G38, (Points!A3:A32), (Points!B3:B32)))</f>
        <v>12</v>
      </c>
      <c r="I38" s="69">
        <v>28</v>
      </c>
      <c r="J38" s="72">
        <f>IF(I38="",0,LOOKUP(I38, (Points!C4:C33), (Points!D4:D33)))</f>
        <v>3</v>
      </c>
      <c r="K38" s="74"/>
      <c r="L38" s="72">
        <f>IF(K38="",0,LOOKUP(K38, (Points!E4:E33), (Points!F4:F33)))</f>
        <v>0</v>
      </c>
      <c r="M38" s="172"/>
      <c r="N38" s="72">
        <f>IF(M38="",0,LOOKUP(M38, (Points!G3:G32), (Points!H3:H32)))</f>
        <v>0</v>
      </c>
      <c r="O38" s="75"/>
      <c r="P38" s="72">
        <f>IF(O38="",0,LOOKUP(O38, (Points!I4:Y50), (Points!J4:J50)))</f>
        <v>0</v>
      </c>
      <c r="Q38" s="189"/>
      <c r="R38" s="72">
        <f>IF(Q38="",0,LOOKUP(Q38, (Points!K1:K30), (Points!L1:L30)))</f>
        <v>0</v>
      </c>
      <c r="S38" s="74"/>
      <c r="T38" s="72">
        <f>IF(S38="",0,LOOKUP(S38, (Points!M1:M30), (Points!N1:N30)))</f>
        <v>0</v>
      </c>
      <c r="U38" s="74"/>
      <c r="V38" s="72">
        <f>IF(U38="",0,LOOKUP(U38, (Points!O1:O30), (Points!P1:P30)))</f>
        <v>0</v>
      </c>
    </row>
    <row r="39" spans="1:22" s="29" customFormat="1" ht="13.2" x14ac:dyDescent="0.25">
      <c r="A39" s="5">
        <v>30</v>
      </c>
      <c r="B39" s="111" t="s">
        <v>286</v>
      </c>
      <c r="C39" s="131" t="s">
        <v>218</v>
      </c>
      <c r="D39" s="131" t="s">
        <v>219</v>
      </c>
      <c r="E39" s="136" t="s">
        <v>17</v>
      </c>
      <c r="F39" s="109">
        <f>LARGE((H39,J39,L39,N39,P39,R39,T39,V39),1)+LARGE((H39,J39,L39,N39,P39,R39,T39,V39),2)+LARGE((H39,J39,L39,N39,P39,R39,T39,V39),3)+LARGE((H39,J39,L39,N39,P39,R39,T39,V39),4)</f>
        <v>15</v>
      </c>
      <c r="G39" s="69">
        <v>22</v>
      </c>
      <c r="H39" s="72">
        <f>IF(G39="",0,LOOKUP(G39, (Points!A4:A33), (Points!B4:B33)))</f>
        <v>9</v>
      </c>
      <c r="I39" s="69">
        <v>25</v>
      </c>
      <c r="J39" s="72">
        <f>IF(I39="",0,LOOKUP(I39, (Points!C5:C34), (Points!D5:D34)))</f>
        <v>6</v>
      </c>
      <c r="K39" s="74"/>
      <c r="L39" s="72">
        <f>IF(K39="",0,LOOKUP(K39, (Points!E3:E32), (Points!F3:F32)))</f>
        <v>0</v>
      </c>
      <c r="M39" s="172"/>
      <c r="N39" s="72">
        <f>IF(M39="",0,LOOKUP(M39, (Points!G4:G33), (Points!H4:H33)))</f>
        <v>0</v>
      </c>
      <c r="O39" s="75"/>
      <c r="P39" s="72">
        <f>IF(O39="",0,LOOKUP(O39, (Points!I1:I42), (Points!J1:J42)))</f>
        <v>0</v>
      </c>
      <c r="Q39" s="189"/>
      <c r="R39" s="72">
        <f>IF(Q39="",0,LOOKUP(Q39, (Points!K2:K31), (Points!L2:L31)))</f>
        <v>0</v>
      </c>
      <c r="S39" s="74"/>
      <c r="T39" s="72">
        <f>IF(S39="",0,LOOKUP(S39, (Points!M1:M44), (Points!N1:N44)))</f>
        <v>0</v>
      </c>
      <c r="U39" s="74"/>
      <c r="V39" s="72">
        <f>IF(U39="",0,LOOKUP(U39, (Points!O1:O44), (Points!P1:P44)))</f>
        <v>0</v>
      </c>
    </row>
    <row r="40" spans="1:22" ht="13.2" x14ac:dyDescent="0.25">
      <c r="A40" s="5">
        <v>32</v>
      </c>
      <c r="B40" s="111" t="s">
        <v>286</v>
      </c>
      <c r="C40" s="93" t="s">
        <v>234</v>
      </c>
      <c r="D40" s="93" t="s">
        <v>235</v>
      </c>
      <c r="E40" s="95" t="s">
        <v>9</v>
      </c>
      <c r="F40" s="109">
        <f>LARGE((H40,J40,L40,N40,P40,R40,T40,V40),1)+LARGE((H40,J40,L40,N40,P40,R40,T40,V40),2)+LARGE((H40,J40,L40,N40,P40,R40,T40,V40),3)+LARGE((H40,J40,L40,N40,P40,R40,T40,V40),4)</f>
        <v>15</v>
      </c>
      <c r="G40" s="56">
        <v>23</v>
      </c>
      <c r="H40" s="72">
        <f>IF(G40="",0,LOOKUP(G40, (Points!A3:A32), (Points!B3:B32)))</f>
        <v>8</v>
      </c>
      <c r="I40" s="69">
        <v>27</v>
      </c>
      <c r="J40" s="72">
        <f>IF(I40="",0,LOOKUP(I40, (Points!C4:C33), (Points!D4:D33)))</f>
        <v>4</v>
      </c>
      <c r="K40" s="74"/>
      <c r="L40" s="72">
        <f>IF(K40="",0,LOOKUP(K40, (Points!E4:E33), (Points!F4:F33)))</f>
        <v>0</v>
      </c>
      <c r="M40" s="172"/>
      <c r="N40" s="72">
        <f>IF(M40="",0,LOOKUP(M40, (Points!G3:G32), (Points!H3:H32)))</f>
        <v>0</v>
      </c>
      <c r="O40" s="70">
        <v>30</v>
      </c>
      <c r="P40" s="72">
        <f>IF(O40="",0,LOOKUP(O40, (Points!I3:I32), (Points!J3:J32)))</f>
        <v>1</v>
      </c>
      <c r="Q40" s="192">
        <v>29</v>
      </c>
      <c r="R40" s="72">
        <f>IF(Q40="",0,LOOKUP(Q40, (Points!K4:K33), (Points!L4:L33)))</f>
        <v>2</v>
      </c>
      <c r="S40" s="33"/>
      <c r="T40" s="72">
        <f>IF(S40="",0,LOOKUP(S40, (Points!M4:M33), (Points!N4:N33)))</f>
        <v>0</v>
      </c>
      <c r="U40" s="33"/>
      <c r="V40" s="72">
        <f>IF(U40="",0,LOOKUP(U40, (Points!O4:O33), (Points!P4:P33)))</f>
        <v>0</v>
      </c>
    </row>
    <row r="41" spans="1:22" ht="13.2" x14ac:dyDescent="0.25">
      <c r="A41" s="5">
        <v>33</v>
      </c>
      <c r="B41" s="111" t="s">
        <v>286</v>
      </c>
      <c r="C41" s="45" t="s">
        <v>99</v>
      </c>
      <c r="D41" s="45" t="s">
        <v>212</v>
      </c>
      <c r="E41" s="95" t="s">
        <v>6</v>
      </c>
      <c r="F41" s="109">
        <f>LARGE((H41,J41,L41,N41,P41,R41,T41,V41),1)+LARGE((H41,J41,L41,N41,P41,R41,T41,V41),2)+LARGE((H41,J41,L41,N41,P41,R41,T41,V41),3)+LARGE((H41,J41,L41,N41,P41,R41,T41,V41),4)</f>
        <v>6</v>
      </c>
      <c r="G41" s="69"/>
      <c r="H41" s="72">
        <f>IF(G41="",0,LOOKUP(G41, (Points!A1:A30), (Points!B1:B30)))</f>
        <v>0</v>
      </c>
      <c r="I41" s="69"/>
      <c r="J41" s="72">
        <f>IF(I41="",0,LOOKUP(I41, (Points!C1:C30), (Points!D1:D30)))</f>
        <v>0</v>
      </c>
      <c r="K41" s="74">
        <v>28</v>
      </c>
      <c r="L41" s="72">
        <f>IF(K41="",0,LOOKUP(K41, (Points!E1:E30), (Points!F1:F30)))</f>
        <v>3</v>
      </c>
      <c r="M41" s="172">
        <v>30</v>
      </c>
      <c r="N41" s="72">
        <f>IF(M41="",0,LOOKUP(M41, (Points!G1:G30), (Points!H1:H30)))</f>
        <v>1</v>
      </c>
      <c r="O41" s="75">
        <v>31</v>
      </c>
      <c r="P41" s="72">
        <f>IF(O41="",0,LOOKUP(O41, (Points!I15:I45), (Points!J15:J45)))</f>
        <v>1</v>
      </c>
      <c r="Q41" s="189">
        <v>31</v>
      </c>
      <c r="R41" s="72">
        <f>IF(Q41="",0,LOOKUP(Q41, (Points!K1:K30), (Points!L1:L30)))</f>
        <v>1</v>
      </c>
      <c r="S41" s="74"/>
      <c r="T41" s="72">
        <f>IF(S41="",0,LOOKUP(S41, (Points!M1:M30), (Points!N1:N30)))</f>
        <v>0</v>
      </c>
      <c r="U41" s="74"/>
      <c r="V41" s="72">
        <f>IF(U41="",0,LOOKUP(U41, (Points!O1:O30), (Points!P1:P30)))</f>
        <v>0</v>
      </c>
    </row>
    <row r="42" spans="1:22" ht="13.2" x14ac:dyDescent="0.25">
      <c r="A42" s="5">
        <v>34</v>
      </c>
      <c r="B42" s="111" t="s">
        <v>286</v>
      </c>
      <c r="C42" s="45" t="s">
        <v>213</v>
      </c>
      <c r="D42" s="45" t="s">
        <v>214</v>
      </c>
      <c r="E42" s="95" t="s">
        <v>6</v>
      </c>
      <c r="F42" s="109">
        <f>LARGE((H42,J42,L42,N42,P42,R42,T42,V42),1)+LARGE((H42,J42,L42,N42,P42,R42,T42,V42),2)+LARGE((H42,J42,L42,N42,P42,R42,T42,V42),3)+LARGE((H42,J42,L42,N42,P42,R42,T42,V42),4)</f>
        <v>5</v>
      </c>
      <c r="G42" s="69"/>
      <c r="H42" s="72">
        <f>IF(G42="",0,LOOKUP(G42, (Points!A2:A31), (Points!B2:B31)))</f>
        <v>0</v>
      </c>
      <c r="I42" s="69">
        <v>29</v>
      </c>
      <c r="J42" s="72">
        <f>IF(I42="",0,LOOKUP(I42, (Points!C2:C31), (Points!D2:D31)))</f>
        <v>2</v>
      </c>
      <c r="K42" s="74">
        <v>30</v>
      </c>
      <c r="L42" s="72">
        <f>IF(K42="",0,LOOKUP(K42, (Points!E2:E31), (Points!F2:F31)))</f>
        <v>1</v>
      </c>
      <c r="M42" s="172">
        <v>29</v>
      </c>
      <c r="N42" s="72">
        <f>IF(M42="",0,LOOKUP(M42, (Points!G2:G31), (Points!H2:H31)))</f>
        <v>2</v>
      </c>
      <c r="O42" s="75"/>
      <c r="P42" s="72">
        <f>IF(O42="",0,LOOKUP(O42, (Points!I17:I46), (Points!J17:J46)))</f>
        <v>0</v>
      </c>
      <c r="Q42" s="189"/>
      <c r="R42" s="72">
        <f>IF(Q42="",0,LOOKUP(Q42, (Points!K1:K30), (Points!L1:L30)))</f>
        <v>0</v>
      </c>
      <c r="S42" s="74"/>
      <c r="T42" s="72">
        <f>IF(S42="",0,LOOKUP(S42, (Points!M1:M30), (Points!N1:N30)))</f>
        <v>0</v>
      </c>
      <c r="U42" s="74"/>
      <c r="V42" s="72">
        <f>IF(U42="",0,LOOKUP(U42, (Points!O1:O30), (Points!P1:P30)))</f>
        <v>0</v>
      </c>
    </row>
    <row r="43" spans="1:22" ht="13.2" x14ac:dyDescent="0.25">
      <c r="A43" s="5">
        <v>34</v>
      </c>
      <c r="B43" s="111" t="s">
        <v>286</v>
      </c>
      <c r="C43" s="150" t="s">
        <v>258</v>
      </c>
      <c r="D43" s="150" t="s">
        <v>259</v>
      </c>
      <c r="E43" s="95" t="s">
        <v>12</v>
      </c>
      <c r="F43" s="109">
        <f>LARGE((H43,J43,L43,N43,P43,R43,T43,V43),1)+LARGE((H43,J43,L43,N43,P43,R43,T43,V43),2)+LARGE((H43,J43,L43,N43,P43,R43,T43,V43),3)+LARGE((H43,J43,L43,N43,P43,R43,T43,V43),4)</f>
        <v>5</v>
      </c>
      <c r="G43" s="71"/>
      <c r="H43" s="72">
        <f>IF(G43="",0,LOOKUP(G43, (Points!A18:A47), (Points!B18:B47)))</f>
        <v>0</v>
      </c>
      <c r="I43" s="71"/>
      <c r="J43" s="72">
        <f>IF(I43="",0,LOOKUP(I43, (Points!C16:C45), (Points!D16:D45)))</f>
        <v>0</v>
      </c>
      <c r="K43" s="71">
        <v>29</v>
      </c>
      <c r="L43" s="72">
        <f>IF(K43="",0,LOOKUP(K43, (Points!E16:E45), (Points!F16:F45)))</f>
        <v>2</v>
      </c>
      <c r="M43" s="173">
        <v>28</v>
      </c>
      <c r="N43" s="72">
        <f>IF(M43="",0,LOOKUP(M43, (Points!G16:G45), (Points!H16:H45)))</f>
        <v>3</v>
      </c>
      <c r="P43" s="72">
        <f>IF(O43="",0,LOOKUP(O43, (Points!I20:I49), (Points!J20:J49)))</f>
        <v>0</v>
      </c>
      <c r="R43" s="72">
        <f>IF(Q43="",0,LOOKUP(Q43, (Points!K22:K51), (Points!L22:L51)))</f>
        <v>0</v>
      </c>
      <c r="T43" s="72">
        <f>IF(S43="",0,LOOKUP(S43, (Points!M22:M51), (Points!N22:N51)))</f>
        <v>0</v>
      </c>
      <c r="V43" s="72">
        <f>IF(U43="",0,LOOKUP(U43, (Points!O22:O51), (Points!P22:P51)))</f>
        <v>0</v>
      </c>
    </row>
    <row r="44" spans="1:22" ht="13.2" x14ac:dyDescent="0.25">
      <c r="A44" s="5">
        <v>36</v>
      </c>
      <c r="B44" s="111" t="s">
        <v>286</v>
      </c>
      <c r="C44" s="45" t="s">
        <v>204</v>
      </c>
      <c r="D44" s="45" t="s">
        <v>62</v>
      </c>
      <c r="E44" s="95" t="s">
        <v>6</v>
      </c>
      <c r="F44" s="109">
        <f>LARGE((H44,J44,L44,N44,P44,R44,T44,V44),1)+LARGE((H44,J44,L44,N44,P44,R44,T44,V44),2)+LARGE((H44,J44,L44,N44,P44,R44,T44,V44),3)+LARGE((H44,J44,L44,N44,P44,R44,T44,V44),4)</f>
        <v>3</v>
      </c>
      <c r="G44" s="69">
        <v>28</v>
      </c>
      <c r="H44" s="72">
        <f>IF(G44="",0,LOOKUP(G44, (Points!A2:A31), (Points!B2:B31)))</f>
        <v>3</v>
      </c>
      <c r="I44" s="69"/>
      <c r="J44" s="72">
        <f>IF(I44="",0,LOOKUP(I44, (Points!C2:C31), (Points!D2:D31)))</f>
        <v>0</v>
      </c>
      <c r="K44" s="74"/>
      <c r="L44" s="72">
        <f>IF(K44="",0,LOOKUP(K44, (Points!E2:E31), (Points!F2:F31)))</f>
        <v>0</v>
      </c>
      <c r="M44" s="172"/>
      <c r="N44" s="72">
        <f>IF(M44="",0,LOOKUP(M44, (Points!G2:G31), (Points!H2:H31)))</f>
        <v>0</v>
      </c>
      <c r="O44" s="75"/>
      <c r="P44" s="72">
        <f>IF(O44="",0,LOOKUP(O44, (Points!I7:I36), (Points!J7:J36)))</f>
        <v>0</v>
      </c>
      <c r="Q44" s="189"/>
      <c r="R44" s="72">
        <f>IF(Q44="",0,LOOKUP(Q44, (Points!K1:K30), (Points!L1:L30)))</f>
        <v>0</v>
      </c>
      <c r="S44" s="74"/>
      <c r="T44" s="72">
        <f>IF(S44="",0,LOOKUP(S44, (Points!M1:M30), (Points!N1:N30)))</f>
        <v>0</v>
      </c>
      <c r="U44" s="74"/>
      <c r="V44" s="72">
        <f>IF(U44="",0,LOOKUP(U44, (Points!O1:O30), (Points!P1:P30)))</f>
        <v>0</v>
      </c>
    </row>
    <row r="45" spans="1:22" ht="13.2" x14ac:dyDescent="0.25">
      <c r="A45" s="5">
        <v>37</v>
      </c>
      <c r="B45" s="111" t="s">
        <v>286</v>
      </c>
      <c r="C45" s="131" t="s">
        <v>215</v>
      </c>
      <c r="D45" s="131" t="s">
        <v>216</v>
      </c>
      <c r="E45" s="136" t="s">
        <v>17</v>
      </c>
      <c r="F45" s="109">
        <f>LARGE((H45,J45,L45,N45,P45,R45,T45,V45),1)+LARGE((H45,J45,L45,N45,P45,R45,T45,V45),2)+LARGE((H45,J45,L45,N45,P45,R45,T45,V45),3)+LARGE((H45,J45,L45,N45,P45,R45,T45,V45),4)</f>
        <v>1</v>
      </c>
      <c r="G45" s="69"/>
      <c r="H45" s="72">
        <f>IF(G45="",0,LOOKUP(G45, (Points!A1:A30), (Points!B1:B30)))</f>
        <v>0</v>
      </c>
      <c r="I45" s="69">
        <v>30</v>
      </c>
      <c r="J45" s="72">
        <f>IF(I45="",0,LOOKUP(I45, (Points!C1:C30), (Points!D1:D30)))</f>
        <v>1</v>
      </c>
      <c r="K45" s="74"/>
      <c r="L45" s="72">
        <f>IF(K45="",0,LOOKUP(K45, (Points!E1:E30), (Points!F1:F30)))</f>
        <v>0</v>
      </c>
      <c r="M45" s="172"/>
      <c r="N45" s="72">
        <f>IF(M45="",0,LOOKUP(M45, (Points!G1:G30), (Points!H1:H30)))</f>
        <v>0</v>
      </c>
      <c r="O45" s="75"/>
      <c r="P45" s="72">
        <f>IF(O45="",0,LOOKUP(O45, (Points!I8:I40), (Points!J11:J40)))</f>
        <v>0</v>
      </c>
      <c r="Q45" s="189"/>
      <c r="R45" s="72">
        <f>IF(Q45="",0,LOOKUP(Q45, (Points!K1:K30), (Points!L1:L30)))</f>
        <v>0</v>
      </c>
      <c r="S45" s="74"/>
      <c r="T45" s="72">
        <f>IF(S45="",0,LOOKUP(S45, (Points!M1:M30), (Points!N1:N30)))</f>
        <v>0</v>
      </c>
      <c r="U45" s="74"/>
      <c r="V45" s="72">
        <f>IF(U45="",0,LOOKUP(U45, (Points!O1:O30), (Points!P1:P30)))</f>
        <v>0</v>
      </c>
    </row>
    <row r="46" spans="1:22" ht="13.2" x14ac:dyDescent="0.25">
      <c r="A46" s="5">
        <v>38</v>
      </c>
      <c r="B46" s="111" t="s">
        <v>286</v>
      </c>
      <c r="C46" s="45" t="s">
        <v>205</v>
      </c>
      <c r="D46" s="45" t="s">
        <v>206</v>
      </c>
      <c r="E46" s="95" t="s">
        <v>6</v>
      </c>
      <c r="F46" s="109">
        <f>LARGE((H46,J46,L46,N46,P46,R46,T46,V46),1)+LARGE((H46,J46,L46,N46,P46,R46,T46,V46),2)+LARGE((H46,J46,L46,N46,P46,R46,T46,V46),3)+LARGE((H46,J46,L46,N46,P46,R46,T46,V46),4)</f>
        <v>0</v>
      </c>
      <c r="G46" s="69"/>
      <c r="H46" s="72">
        <f>IF(G46="",0,LOOKUP(G46, (Points!A1:A30), (Points!B1:B30)))</f>
        <v>0</v>
      </c>
      <c r="I46" s="69"/>
      <c r="J46" s="72">
        <f>IF(I46="",0,LOOKUP(I46, (Points!C1:C30), (Points!D1:D30)))</f>
        <v>0</v>
      </c>
      <c r="K46" s="74"/>
      <c r="L46" s="72">
        <f>IF(K46="",0,LOOKUP(K46, (Points!E1:E30), (Points!F1:F30)))</f>
        <v>0</v>
      </c>
      <c r="M46" s="172"/>
      <c r="N46" s="72">
        <f>IF(M46="",0,LOOKUP(M46, (Points!G1:G30), (Points!H1:H30)))</f>
        <v>0</v>
      </c>
      <c r="O46" s="75"/>
      <c r="P46" s="72">
        <f>IF(O46="",0,LOOKUP(O46, (Points!I1:Y47), (Points!J1:J47)))</f>
        <v>0</v>
      </c>
      <c r="Q46" s="189"/>
      <c r="R46" s="72">
        <f>IF(Q46="",0,LOOKUP(Q46, (Points!K1:K30), (Points!L1:L30)))</f>
        <v>0</v>
      </c>
      <c r="S46" s="74"/>
      <c r="T46" s="72">
        <f>IF(S46="",0,LOOKUP(S46, (Points!M1:M30), (Points!N1:N30)))</f>
        <v>0</v>
      </c>
      <c r="U46" s="74"/>
      <c r="V46" s="72">
        <f>IF(U46="",0,LOOKUP(U46, (Points!O1:O30), (Points!P1:P30)))</f>
        <v>0</v>
      </c>
    </row>
    <row r="47" spans="1:22" ht="13.2" x14ac:dyDescent="0.25">
      <c r="A47" s="5">
        <v>39</v>
      </c>
      <c r="B47" s="111" t="s">
        <v>286</v>
      </c>
      <c r="C47" s="45" t="s">
        <v>207</v>
      </c>
      <c r="D47" s="45" t="s">
        <v>208</v>
      </c>
      <c r="E47" s="95" t="s">
        <v>6</v>
      </c>
      <c r="F47" s="109">
        <f>LARGE((H47,J47,L47,N47,P47,R47,T47,V47),1)+LARGE((H47,J47,L47,N47,P47,R47,T47,V47),2)+LARGE((H47,J47,L47,N47,P47,R47,T47,V47),3)+LARGE((H47,J47,L47,N47,P47,R47,T47,V47),4)</f>
        <v>0</v>
      </c>
      <c r="G47" s="69"/>
      <c r="H47" s="72">
        <f>IF(G47="",0,LOOKUP(G47, (Points!A1:A30), (Points!B1:B30)))</f>
        <v>0</v>
      </c>
      <c r="I47" s="69"/>
      <c r="J47" s="72">
        <f>IF(I47="",0,LOOKUP(I47, (Points!C1:C30), (Points!D1:D30)))</f>
        <v>0</v>
      </c>
      <c r="K47" s="74"/>
      <c r="L47" s="72">
        <f>IF(K47="",0,LOOKUP(K47, (Points!E1:E30), (Points!F1:F30)))</f>
        <v>0</v>
      </c>
      <c r="M47" s="172"/>
      <c r="N47" s="72">
        <f>IF(M47="",0,LOOKUP(M47, (Points!G1:G30), (Points!H1:H30)))</f>
        <v>0</v>
      </c>
      <c r="O47" s="75"/>
      <c r="P47" s="72">
        <f>IF(O47="",0,LOOKUP(O47, (Points!I11:I41), (Points!J11:J41)))</f>
        <v>0</v>
      </c>
      <c r="Q47" s="189"/>
      <c r="R47" s="72">
        <f>IF(Q47="",0,LOOKUP(Q47, (Points!K1:K30), (Points!L1:L30)))</f>
        <v>0</v>
      </c>
      <c r="S47" s="74"/>
      <c r="T47" s="72">
        <f>IF(S47="",0,LOOKUP(S47, (Points!M1:M30), (Points!N1:N30)))</f>
        <v>0</v>
      </c>
      <c r="U47" s="74"/>
      <c r="V47" s="72">
        <f>IF(U47="",0,LOOKUP(U47, (Points!O1:O30), (Points!P1:P30)))</f>
        <v>0</v>
      </c>
    </row>
    <row r="48" spans="1:22" ht="13.2" x14ac:dyDescent="0.25">
      <c r="A48" s="5">
        <v>40</v>
      </c>
      <c r="B48" s="111" t="s">
        <v>286</v>
      </c>
      <c r="C48" s="45" t="s">
        <v>69</v>
      </c>
      <c r="D48" s="45" t="s">
        <v>211</v>
      </c>
      <c r="E48" s="95" t="s">
        <v>6</v>
      </c>
      <c r="F48" s="109">
        <f>LARGE((H48,J48,L48,N48,P48,R48,T48,V48),1)+LARGE((H48,J48,L48,N48,P48,R48,T48,V48),2)+LARGE((H48,J48,L48,N48,P48,R48,T48,V48),3)+LARGE((H48,J48,L48,N48,P48,R48,T48,V48),4)</f>
        <v>0</v>
      </c>
      <c r="G48" s="69"/>
      <c r="H48" s="72">
        <f>IF(G48="",0,LOOKUP(G48, (Points!A1:A30), (Points!B1:B30)))</f>
        <v>0</v>
      </c>
      <c r="I48" s="69"/>
      <c r="J48" s="72">
        <f>IF(I48="",0,LOOKUP(I48, (Points!C3:C32), (Points!D3:D32)))</f>
        <v>0</v>
      </c>
      <c r="K48" s="74"/>
      <c r="L48" s="72">
        <f>IF(K48="",0,LOOKUP(K48, (Points!E2:E31), (Points!F2:F31)))</f>
        <v>0</v>
      </c>
      <c r="M48" s="172"/>
      <c r="N48" s="72">
        <f>IF(M48="",0,LOOKUP(M48, (Points!G3:G32), (Points!H3:H32)))</f>
        <v>0</v>
      </c>
      <c r="O48" s="75"/>
      <c r="P48" s="72">
        <f>IF(O48="",0,LOOKUP(O48, (Points!I10:I39), (Points!J10:J39)))</f>
        <v>0</v>
      </c>
      <c r="Q48" s="189"/>
      <c r="R48" s="72">
        <f>IF(Q48="",0,LOOKUP(Q48, (Points!K1:K30), (Points!L1:L30)))</f>
        <v>0</v>
      </c>
      <c r="S48" s="74"/>
      <c r="T48" s="72">
        <f>IF(S48="",0,LOOKUP(S48, (Points!M1:M30), (Points!N1:N30)))</f>
        <v>0</v>
      </c>
      <c r="U48" s="74"/>
      <c r="V48" s="72">
        <f>IF(U48="",0,LOOKUP(U48, (Points!O1:O30), (Points!P1:P30)))</f>
        <v>0</v>
      </c>
    </row>
    <row r="49" spans="1:22" ht="13.2" x14ac:dyDescent="0.25">
      <c r="A49" s="5">
        <v>41</v>
      </c>
      <c r="B49" s="111" t="s">
        <v>286</v>
      </c>
      <c r="C49" s="131" t="s">
        <v>217</v>
      </c>
      <c r="D49" s="131" t="s">
        <v>122</v>
      </c>
      <c r="E49" s="136" t="s">
        <v>17</v>
      </c>
      <c r="F49" s="109">
        <f>LARGE((H49,J49,L49,N49,P49,R49,T49,V49),1)+LARGE((H49,J49,L49,N49,P49,R49,T49,V49),2)+LARGE((H49,J49,L49,N49,P49,R49,T49,V49),3)+LARGE((H49,J49,L49,N49,P49,R49,T49,V49),4)</f>
        <v>0</v>
      </c>
      <c r="G49" s="69"/>
      <c r="H49" s="72">
        <f>IF(G49="",0,LOOKUP(G49, (Points!A2:A31), (Points!B2:B31)))</f>
        <v>0</v>
      </c>
      <c r="I49" s="69"/>
      <c r="J49" s="72">
        <f>IF(I49="",0,LOOKUP(I49, (Points!C1:C30), (Points!D1:D30)))</f>
        <v>0</v>
      </c>
      <c r="K49" s="74"/>
      <c r="L49" s="72">
        <f>IF(K49="",0,LOOKUP(K49, (Points!E1:E30), (Points!F1:F30)))</f>
        <v>0</v>
      </c>
      <c r="M49" s="172"/>
      <c r="N49" s="72">
        <f>IF(M49="",0,LOOKUP(M49, (Points!G1:G30), (Points!H1:H30)))</f>
        <v>0</v>
      </c>
      <c r="O49" s="75"/>
      <c r="P49" s="72">
        <f>IF(O49="",0,LOOKUP(O49, (Points!I14:I43), (Points!J14:J43)))</f>
        <v>0</v>
      </c>
      <c r="Q49" s="189"/>
      <c r="R49" s="72">
        <f>IF(Q49="",0,LOOKUP(Q49, (Points!K1:K30), (Points!L1:L30)))</f>
        <v>0</v>
      </c>
      <c r="S49" s="74"/>
      <c r="T49" s="72">
        <f>IF(S49="",0,LOOKUP(S49, (Points!M1:M30), (Points!N1:N30)))</f>
        <v>0</v>
      </c>
      <c r="U49" s="74"/>
      <c r="V49" s="72">
        <f>IF(U49="",0,LOOKUP(U49, (Points!O1:O30), (Points!P1:P30)))</f>
        <v>0</v>
      </c>
    </row>
    <row r="50" spans="1:22" ht="13.2" x14ac:dyDescent="0.25">
      <c r="A50" s="5">
        <v>42</v>
      </c>
      <c r="B50" s="111" t="s">
        <v>286</v>
      </c>
      <c r="C50" s="142" t="s">
        <v>222</v>
      </c>
      <c r="D50" s="142" t="s">
        <v>223</v>
      </c>
      <c r="E50" s="144" t="s">
        <v>263</v>
      </c>
      <c r="F50" s="109">
        <f>LARGE((H50,J50,L50,N50,P50,R50,T50,V50),1)+LARGE((H50,J50,L50,N50,P50,R50,T50,V50),2)+LARGE((H50,J50,L50,N50,P50,R50,T50,V50),3)+LARGE((H50,J50,L50,N50,P50,R50,T50,V50),4)</f>
        <v>0</v>
      </c>
      <c r="G50" s="69"/>
      <c r="H50" s="72">
        <f>IF(G50="",0,LOOKUP(G50, (Points!A3:A32), (Points!B3:B32)))</f>
        <v>0</v>
      </c>
      <c r="I50" s="69"/>
      <c r="J50" s="72">
        <f>IF(I50="",0,LOOKUP(I50, (Points!C1:C30), (Points!D1:D30)))</f>
        <v>0</v>
      </c>
      <c r="K50" s="74"/>
      <c r="L50" s="72">
        <f>IF(K50="",0,LOOKUP(K50, (Points!E1:E30), (Points!F1:F30)))</f>
        <v>0</v>
      </c>
      <c r="M50" s="172"/>
      <c r="N50" s="72">
        <f>IF(M50="",0,LOOKUP(M50, (Points!G1:G30), (Points!H1:H30)))</f>
        <v>0</v>
      </c>
      <c r="O50" s="75"/>
      <c r="P50" s="72">
        <f>IF(O50="",0,LOOKUP(O50, (Points!I5:Y51), (Points!J5:J51)))</f>
        <v>0</v>
      </c>
      <c r="Q50" s="189"/>
      <c r="R50" s="72">
        <f>IF(Q50="",0,LOOKUP(Q50, (Points!K12:K41), (Points!L12:L41)))</f>
        <v>0</v>
      </c>
      <c r="S50" s="26"/>
      <c r="T50" s="72">
        <f>IF(S50="",0,LOOKUP(S50, (Points!M2:M31), (Points!N2:N31)))</f>
        <v>0</v>
      </c>
      <c r="U50" s="26"/>
      <c r="V50" s="72">
        <f>IF(U50="",0,LOOKUP(U50, (Points!O2:O31), (Points!P2:P31)))</f>
        <v>0</v>
      </c>
    </row>
    <row r="51" spans="1:22" ht="13.2" x14ac:dyDescent="0.25">
      <c r="A51" s="5">
        <v>43</v>
      </c>
      <c r="B51" s="111" t="s">
        <v>286</v>
      </c>
      <c r="C51" s="142" t="s">
        <v>226</v>
      </c>
      <c r="D51" s="142" t="s">
        <v>164</v>
      </c>
      <c r="E51" s="144" t="s">
        <v>263</v>
      </c>
      <c r="F51" s="109">
        <f>LARGE((H51,J51,L51,N51,P51,R51,T51,V51),1)+LARGE((H51,J51,L51,N51,P51,R51,T51,V51),2)+LARGE((H51,J51,L51,N51,P51,R51,T51,V51),3)+LARGE((H51,J51,L51,N51,P51,R51,T51,V51),4)</f>
        <v>0</v>
      </c>
      <c r="G51" s="69"/>
      <c r="H51" s="72">
        <f>IF(G51="",0,LOOKUP(G51, (Points!A1:A30), (Points!B1:B30)))</f>
        <v>0</v>
      </c>
      <c r="I51" s="69"/>
      <c r="J51" s="72">
        <f>IF(I51="",0,LOOKUP(I51, (Points!C1:C30), (Points!D1:D30)))</f>
        <v>0</v>
      </c>
      <c r="K51" s="74"/>
      <c r="L51" s="72">
        <f>IF(K51="",0,LOOKUP(K51, (Points!E1:E30), (Points!F1:F30)))</f>
        <v>0</v>
      </c>
      <c r="M51" s="172"/>
      <c r="N51" s="72">
        <f>IF(M51="",0,LOOKUP(M51, (Points!G1:G30), (Points!H1:H30)))</f>
        <v>0</v>
      </c>
      <c r="O51" s="75"/>
      <c r="P51" s="72">
        <f>IF(O51="",0,LOOKUP(O51, (Points!I1:I37), (Points!J1:J37)))</f>
        <v>0</v>
      </c>
      <c r="Q51" s="189"/>
      <c r="R51" s="72">
        <f>IF(Q51="",0,LOOKUP(Q51, (Points!K1:K30), (Points!L1:L30)))</f>
        <v>0</v>
      </c>
      <c r="S51" s="74"/>
      <c r="T51" s="72">
        <f>IF(S51="",0,LOOKUP(S51, (Points!M1:M30), (Points!N1:N30)))</f>
        <v>0</v>
      </c>
      <c r="U51" s="74"/>
      <c r="V51" s="72">
        <f>IF(U51="",0,LOOKUP(U51, (Points!O1:O30), (Points!P1:P30)))</f>
        <v>0</v>
      </c>
    </row>
    <row r="52" spans="1:22" ht="13.2" x14ac:dyDescent="0.25">
      <c r="A52" s="5">
        <v>44</v>
      </c>
      <c r="B52" s="111" t="s">
        <v>286</v>
      </c>
      <c r="C52" s="93" t="s">
        <v>15</v>
      </c>
      <c r="D52" s="93" t="s">
        <v>231</v>
      </c>
      <c r="E52" s="95" t="s">
        <v>9</v>
      </c>
      <c r="F52" s="109">
        <f>LARGE((H52,J52,L52,N52,P52,R52,T52,V52),1)+LARGE((H52,J52,L52,N52,P52,R52,T52,V52),2)+LARGE((H52,J52,L52,N52,P52,R52,T52,V52),3)+LARGE((H52,J52,L52,N52,P52,R52,T52,V52),4)</f>
        <v>0</v>
      </c>
      <c r="G52" s="69"/>
      <c r="H52" s="72">
        <f>IF(G52="",0,LOOKUP(G52, (Points!A1:A30), (Points!B1:B30)))</f>
        <v>0</v>
      </c>
      <c r="I52" s="69"/>
      <c r="J52" s="72">
        <f>IF(I52="",0,LOOKUP(I52, (Points!C1:C30), (Points!D1:D30)))</f>
        <v>0</v>
      </c>
      <c r="K52" s="74"/>
      <c r="L52" s="72">
        <f>IF(K52="",0,LOOKUP(K52, (Points!E1:E30), (Points!F1:F30)))</f>
        <v>0</v>
      </c>
      <c r="M52" s="172"/>
      <c r="N52" s="72">
        <f>IF(M52="",0,LOOKUP(M52, (Points!G1:G30), (Points!H1:H30)))</f>
        <v>0</v>
      </c>
      <c r="O52" s="75"/>
      <c r="P52" s="72">
        <f>IF(O52="",0,LOOKUP(O52, (Points!I2:Y48), (Points!J2:J48)))</f>
        <v>0</v>
      </c>
      <c r="Q52" s="189"/>
      <c r="R52" s="72">
        <f>IF(Q52="",0,LOOKUP(Q52, (Points!K11:K40), (Points!L11:L40)))</f>
        <v>0</v>
      </c>
      <c r="S52" s="74"/>
      <c r="T52" s="72">
        <f>IF(S52="",0,LOOKUP(S52, (Points!M1:M30), (Points!N1:N30)))</f>
        <v>0</v>
      </c>
      <c r="U52" s="74"/>
      <c r="V52" s="72">
        <f>IF(U52="",0,LOOKUP(U52, (Points!O1:O30), (Points!P1:P30)))</f>
        <v>0</v>
      </c>
    </row>
    <row r="53" spans="1:22" ht="13.2" x14ac:dyDescent="0.25">
      <c r="A53" s="5">
        <v>45</v>
      </c>
      <c r="B53" s="111" t="s">
        <v>286</v>
      </c>
      <c r="C53" s="99" t="s">
        <v>238</v>
      </c>
      <c r="D53" s="99" t="s">
        <v>239</v>
      </c>
      <c r="E53" s="100" t="s">
        <v>265</v>
      </c>
      <c r="F53" s="109">
        <f>LARGE((H53,J53,L53,N53,P53,R53,T53,V53),1)+LARGE((H53,J53,L53,N53,P53,R53,T53,V53),2)+LARGE((H53,J53,L53,N53,P53,R53,T53,V53),3)+LARGE((H53,J53,L53,N53,P53,R53,T53,V53),4)</f>
        <v>0</v>
      </c>
      <c r="G53" s="25"/>
      <c r="H53" s="72">
        <f>IF(G53="",0,LOOKUP(G53, (Points!A7:A36), (Points!B7:B36)))</f>
        <v>0</v>
      </c>
      <c r="I53" s="69"/>
      <c r="J53" s="72">
        <f>IF(I53="",0,LOOKUP(I53, (Points!C7:C36), (Points!D7:D36)))</f>
        <v>0</v>
      </c>
      <c r="K53" s="74"/>
      <c r="L53" s="72">
        <f>IF(K53="",0,LOOKUP(K53, (Points!E7:E36), (Points!F7:F36)))</f>
        <v>0</v>
      </c>
      <c r="M53" s="172"/>
      <c r="N53" s="72">
        <f>IF(M53="",0,LOOKUP(M53, (Points!G5:G34), (Points!H5:H34)))</f>
        <v>0</v>
      </c>
      <c r="O53" s="75"/>
      <c r="P53" s="72">
        <f>IF(O53="",0,LOOKUP(O53, (Points!I1:I30), (Points!J1:J30)))</f>
        <v>0</v>
      </c>
      <c r="Q53" s="189"/>
      <c r="R53" s="72">
        <f>IF(Q53="",0,LOOKUP(Q53, (Points!K1:K30), (Points!L1:L30)))</f>
        <v>0</v>
      </c>
      <c r="S53" s="74"/>
      <c r="T53" s="72">
        <f>IF(S53="",0,LOOKUP(S53, (Points!M1:M30), (Points!N1:N30)))</f>
        <v>0</v>
      </c>
      <c r="U53" s="74"/>
      <c r="V53" s="72">
        <f>IF(U53="",0,LOOKUP(U53, (Points!O1:O30), (Points!P1:P30)))</f>
        <v>0</v>
      </c>
    </row>
    <row r="54" spans="1:22" ht="13.2" x14ac:dyDescent="0.25">
      <c r="A54" s="5">
        <v>46</v>
      </c>
      <c r="B54" s="111" t="s">
        <v>286</v>
      </c>
      <c r="C54" s="132" t="s">
        <v>242</v>
      </c>
      <c r="D54" s="132" t="s">
        <v>243</v>
      </c>
      <c r="E54" s="137" t="s">
        <v>5</v>
      </c>
      <c r="F54" s="109">
        <f>LARGE((H54,J54,L54,N54,P54,R54,T54,V54),1)+LARGE((H54,J54,L54,N54,P54,R54,T54,V54),2)+LARGE((H54,J54,L54,N54,P54,R54,T54,V54),3)+LARGE((H54,J54,L54,N54,P54,R54,T54,V54),4)</f>
        <v>0</v>
      </c>
      <c r="G54" s="69"/>
      <c r="H54" s="72">
        <f>IF(G54="",0,LOOKUP(G54, (Points!A1:A30), (Points!B1:B30)))</f>
        <v>0</v>
      </c>
      <c r="I54" s="69"/>
      <c r="J54" s="72">
        <f>IF(I54="",0,LOOKUP(I54, (Points!C1:C30), (Points!D1:D30)))</f>
        <v>0</v>
      </c>
      <c r="K54" s="74"/>
      <c r="L54" s="72">
        <f>IF(K54="",0,LOOKUP(K54, (Points!E1:E30), (Points!F1:F30)))</f>
        <v>0</v>
      </c>
      <c r="M54" s="172"/>
      <c r="N54" s="72">
        <f>IF(M54="",0,LOOKUP(M54, (Points!G1:G30), (Points!H1:H30)))</f>
        <v>0</v>
      </c>
      <c r="O54" s="70"/>
      <c r="P54" s="72">
        <f>IF(O54="",0,LOOKUP(O54, (Points!I5:I34), (Points!J5:J34)))</f>
        <v>0</v>
      </c>
      <c r="Q54" s="192"/>
      <c r="R54" s="72">
        <f>IF(Q54="",0,LOOKUP(Q54, (Points!K4:K33), (Points!L4:L33)))</f>
        <v>0</v>
      </c>
      <c r="S54" s="33"/>
      <c r="T54" s="72">
        <f>IF(S54="",0,LOOKUP(S54, (Points!M4:M33), (Points!N4:N33)))</f>
        <v>0</v>
      </c>
      <c r="U54" s="33"/>
      <c r="V54" s="72">
        <f>IF(U54="",0,LOOKUP(U54, (Points!O4:O33), (Points!P4:P33)))</f>
        <v>0</v>
      </c>
    </row>
    <row r="55" spans="1:22" ht="13.2" x14ac:dyDescent="0.25">
      <c r="A55" s="5">
        <v>48</v>
      </c>
      <c r="B55" s="111" t="s">
        <v>286</v>
      </c>
      <c r="C55" s="147" t="s">
        <v>252</v>
      </c>
      <c r="D55" s="148" t="s">
        <v>253</v>
      </c>
      <c r="E55" s="95" t="s">
        <v>12</v>
      </c>
      <c r="F55" s="109">
        <f>LARGE((H55,J55,L55,N55,P55,R55,T55,V55),1)+LARGE((H55,J55,L55,N55,P55,R55,T55,V55),2)+LARGE((H55,J55,L55,N55,P55,R55,T55,V55),3)+LARGE((H55,J55,L55,N55,P55,R55,T55,V55),4)</f>
        <v>0</v>
      </c>
      <c r="G55" s="5"/>
      <c r="H55" s="72">
        <f>IF(G55="",0,LOOKUP(G55, (Points!A16:A45), (Points!B16:B45)))</f>
        <v>0</v>
      </c>
      <c r="I55" s="71"/>
      <c r="J55" s="72">
        <f>IF(I55="",0,LOOKUP(I55, (Points!C16:C45), (Points!D16:D45)))</f>
        <v>0</v>
      </c>
      <c r="K55" s="71"/>
      <c r="L55" s="72">
        <f>IF(K55="",0,LOOKUP(K55, (Points!E16:E45), (Points!F16:F45)))</f>
        <v>0</v>
      </c>
      <c r="M55" s="173"/>
      <c r="N55" s="72">
        <f>IF(M55="",0,LOOKUP(M55, (Points!G16:G45), (Points!H16:H45)))</f>
        <v>0</v>
      </c>
      <c r="P55" s="72">
        <f>IF(O55="",0,LOOKUP(O55, (Points!I16:I45), (Points!J16:J45)))</f>
        <v>0</v>
      </c>
      <c r="R55" s="72">
        <f>IF(Q55="",0,LOOKUP(Q55, (Points!K16:K45), (Points!L16:L45)))</f>
        <v>0</v>
      </c>
      <c r="T55" s="72">
        <f>IF(S55="",0,LOOKUP(S55, (Points!M16:M45), (Points!N16:N45)))</f>
        <v>0</v>
      </c>
      <c r="V55" s="72">
        <f>IF(U55="",0,LOOKUP(U55, (Points!O16:O45), (Points!P16:P45)))</f>
        <v>0</v>
      </c>
    </row>
    <row r="56" spans="1:22" x14ac:dyDescent="0.3">
      <c r="A56" s="1"/>
      <c r="B56" s="58"/>
      <c r="C56" s="73"/>
      <c r="D56" s="73"/>
      <c r="E56" s="2"/>
      <c r="F56" s="2"/>
      <c r="G56" s="1"/>
      <c r="K56" s="171"/>
    </row>
    <row r="57" spans="1:22" x14ac:dyDescent="0.3">
      <c r="A57" s="1"/>
      <c r="B57" s="58"/>
      <c r="C57" s="73"/>
      <c r="D57" s="73"/>
      <c r="E57" s="2"/>
      <c r="F57" s="2"/>
      <c r="G57" s="1"/>
    </row>
    <row r="58" spans="1:22" x14ac:dyDescent="0.3">
      <c r="A58" s="1"/>
      <c r="B58" s="58"/>
      <c r="C58" s="73"/>
      <c r="D58" s="73"/>
      <c r="E58" s="2"/>
      <c r="F58" s="2"/>
      <c r="G58" s="1"/>
    </row>
    <row r="59" spans="1:22" x14ac:dyDescent="0.3">
      <c r="A59" s="1"/>
      <c r="B59" s="58"/>
      <c r="C59" s="73"/>
      <c r="D59" s="73"/>
      <c r="E59" s="2"/>
      <c r="F59" s="2"/>
      <c r="G59" s="1"/>
    </row>
    <row r="60" spans="1:22" x14ac:dyDescent="0.3">
      <c r="A60" s="1"/>
      <c r="B60" s="58"/>
      <c r="C60" s="73"/>
      <c r="D60" s="73"/>
      <c r="E60" s="2"/>
      <c r="F60" s="2"/>
      <c r="G60" s="1"/>
    </row>
    <row r="61" spans="1:22" x14ac:dyDescent="0.3">
      <c r="A61" s="1"/>
      <c r="B61" s="58"/>
      <c r="C61" s="73"/>
      <c r="D61" s="73"/>
      <c r="E61" s="2"/>
      <c r="F61" s="2"/>
      <c r="G61" s="1"/>
    </row>
    <row r="62" spans="1:22" x14ac:dyDescent="0.3">
      <c r="A62" s="1"/>
      <c r="B62" s="58"/>
      <c r="C62" s="73"/>
      <c r="D62" s="73"/>
      <c r="E62" s="2"/>
      <c r="F62" s="2"/>
      <c r="G62" s="1"/>
    </row>
    <row r="63" spans="1:22" x14ac:dyDescent="0.3">
      <c r="A63" s="1"/>
      <c r="B63" s="58"/>
      <c r="C63" s="73"/>
      <c r="D63" s="73"/>
      <c r="E63" s="2"/>
      <c r="F63" s="2"/>
      <c r="G63" s="1"/>
    </row>
    <row r="64" spans="1:22" x14ac:dyDescent="0.3">
      <c r="A64" s="3"/>
      <c r="B64" s="113"/>
      <c r="C64" s="47"/>
      <c r="D64" s="47"/>
      <c r="E64" s="4"/>
      <c r="F64" s="4"/>
      <c r="G64" s="3"/>
    </row>
    <row r="65" spans="1:7" x14ac:dyDescent="0.3">
      <c r="A65" s="1"/>
      <c r="B65" s="58"/>
      <c r="C65" s="73"/>
      <c r="D65" s="73"/>
      <c r="E65" s="2"/>
      <c r="F65" s="2"/>
      <c r="G65" s="1"/>
    </row>
    <row r="66" spans="1:7" x14ac:dyDescent="0.3">
      <c r="A66" s="1"/>
      <c r="B66" s="58"/>
      <c r="C66" s="73"/>
      <c r="D66" s="73"/>
      <c r="E66" s="2"/>
      <c r="F66" s="2"/>
      <c r="G66" s="1"/>
    </row>
    <row r="67" spans="1:7" x14ac:dyDescent="0.3">
      <c r="A67" s="1"/>
      <c r="B67" s="58"/>
      <c r="C67" s="73"/>
      <c r="D67" s="73"/>
      <c r="E67" s="2"/>
      <c r="F67" s="2"/>
      <c r="G67" s="1"/>
    </row>
    <row r="68" spans="1:7" x14ac:dyDescent="0.3">
      <c r="A68" s="1"/>
      <c r="B68" s="58"/>
      <c r="C68" s="73"/>
      <c r="D68" s="73"/>
      <c r="E68" s="2"/>
      <c r="F68" s="2"/>
      <c r="G68" s="1"/>
    </row>
    <row r="69" spans="1:7" x14ac:dyDescent="0.3">
      <c r="A69" s="1"/>
      <c r="B69" s="58"/>
      <c r="C69" s="73"/>
      <c r="D69" s="73"/>
      <c r="E69" s="2"/>
      <c r="F69" s="2"/>
      <c r="G69" s="1"/>
    </row>
    <row r="70" spans="1:7" x14ac:dyDescent="0.3">
      <c r="A70" s="1"/>
      <c r="B70" s="58"/>
      <c r="C70" s="73"/>
      <c r="D70" s="73"/>
      <c r="E70" s="2"/>
      <c r="F70" s="2"/>
      <c r="G70" s="1"/>
    </row>
    <row r="71" spans="1:7" x14ac:dyDescent="0.3">
      <c r="A71" s="1"/>
      <c r="B71" s="58"/>
      <c r="C71" s="73"/>
      <c r="D71" s="73"/>
      <c r="E71" s="2"/>
      <c r="F71" s="2"/>
      <c r="G71" s="1"/>
    </row>
    <row r="72" spans="1:7" x14ac:dyDescent="0.3">
      <c r="A72" s="1"/>
      <c r="B72" s="58"/>
      <c r="C72" s="73"/>
      <c r="D72" s="73"/>
      <c r="E72" s="2"/>
      <c r="F72" s="2"/>
      <c r="G72" s="1"/>
    </row>
    <row r="73" spans="1:7" x14ac:dyDescent="0.3">
      <c r="A73" s="1"/>
      <c r="B73" s="58"/>
      <c r="C73" s="73"/>
      <c r="D73" s="73"/>
      <c r="E73" s="2"/>
      <c r="F73" s="2"/>
      <c r="G73" s="1"/>
    </row>
    <row r="74" spans="1:7" x14ac:dyDescent="0.3">
      <c r="A74" s="1"/>
      <c r="B74" s="58"/>
      <c r="C74" s="73"/>
      <c r="D74" s="73"/>
      <c r="E74" s="2"/>
      <c r="F74" s="2"/>
      <c r="G74" s="1"/>
    </row>
    <row r="75" spans="1:7" x14ac:dyDescent="0.3">
      <c r="A75" s="1"/>
      <c r="B75" s="58"/>
      <c r="C75" s="73"/>
      <c r="D75" s="73"/>
      <c r="E75" s="2"/>
      <c r="F75" s="2"/>
      <c r="G75" s="1"/>
    </row>
    <row r="76" spans="1:7" x14ac:dyDescent="0.3">
      <c r="A76" s="1"/>
      <c r="B76" s="58"/>
      <c r="C76" s="73"/>
      <c r="D76" s="73"/>
      <c r="E76" s="2"/>
      <c r="F76" s="2"/>
      <c r="G76" s="1"/>
    </row>
    <row r="77" spans="1:7" x14ac:dyDescent="0.3">
      <c r="A77" s="1"/>
      <c r="B77" s="58"/>
      <c r="C77" s="73"/>
      <c r="D77" s="73"/>
      <c r="E77" s="2"/>
      <c r="F77" s="2"/>
      <c r="G77" s="1"/>
    </row>
    <row r="78" spans="1:7" x14ac:dyDescent="0.3">
      <c r="A78" s="1"/>
      <c r="B78" s="58"/>
      <c r="C78" s="73"/>
      <c r="D78" s="73"/>
      <c r="E78" s="2"/>
      <c r="F78" s="2"/>
      <c r="G78" s="1"/>
    </row>
    <row r="79" spans="1:7" x14ac:dyDescent="0.3">
      <c r="A79" s="1"/>
      <c r="B79" s="58"/>
      <c r="C79" s="73"/>
      <c r="D79" s="73"/>
      <c r="E79" s="2"/>
      <c r="F79" s="2"/>
      <c r="G79" s="1"/>
    </row>
    <row r="80" spans="1:7" x14ac:dyDescent="0.3">
      <c r="A80" s="1"/>
      <c r="B80" s="58"/>
      <c r="C80" s="73"/>
      <c r="D80" s="73"/>
      <c r="E80" s="2"/>
      <c r="F80" s="2"/>
      <c r="G80" s="1"/>
    </row>
    <row r="81" spans="1:7" x14ac:dyDescent="0.3">
      <c r="A81" s="1"/>
      <c r="B81" s="58"/>
      <c r="C81" s="73"/>
      <c r="D81" s="73"/>
      <c r="E81" s="2"/>
      <c r="F81" s="2"/>
      <c r="G81" s="1"/>
    </row>
    <row r="82" spans="1:7" x14ac:dyDescent="0.3">
      <c r="A82" s="1"/>
      <c r="B82" s="58"/>
      <c r="C82" s="73"/>
      <c r="D82" s="73"/>
      <c r="E82" s="2"/>
      <c r="F82" s="2"/>
      <c r="G82" s="1"/>
    </row>
    <row r="83" spans="1:7" x14ac:dyDescent="0.3">
      <c r="A83" s="1"/>
      <c r="B83" s="58"/>
      <c r="C83" s="73"/>
      <c r="D83" s="73"/>
      <c r="E83" s="2"/>
      <c r="F83" s="2"/>
      <c r="G83" s="1"/>
    </row>
    <row r="84" spans="1:7" x14ac:dyDescent="0.3">
      <c r="A84" s="1"/>
      <c r="B84" s="58"/>
      <c r="C84" s="73"/>
      <c r="D84" s="73"/>
      <c r="E84" s="2"/>
      <c r="F84" s="2"/>
      <c r="G84" s="1"/>
    </row>
    <row r="85" spans="1:7" x14ac:dyDescent="0.3">
      <c r="A85" s="1"/>
      <c r="B85" s="58"/>
      <c r="C85" s="73"/>
      <c r="D85" s="73"/>
      <c r="E85" s="2"/>
      <c r="F85" s="2"/>
      <c r="G85" s="1"/>
    </row>
    <row r="86" spans="1:7" x14ac:dyDescent="0.3">
      <c r="E86" s="2"/>
      <c r="F86" s="2"/>
    </row>
  </sheetData>
  <sortState ref="B9:V45">
    <sortCondition descending="1" ref="F9:F45"/>
  </sortState>
  <mergeCells count="46">
    <mergeCell ref="G6:H6"/>
    <mergeCell ref="I6:J6"/>
    <mergeCell ref="A1:D1"/>
    <mergeCell ref="A2:D2"/>
    <mergeCell ref="A3:D3"/>
    <mergeCell ref="A4:D4"/>
    <mergeCell ref="A5:D5"/>
    <mergeCell ref="A6:D6"/>
    <mergeCell ref="G5:H5"/>
    <mergeCell ref="I5:J5"/>
    <mergeCell ref="G4:H4"/>
    <mergeCell ref="I4:J4"/>
    <mergeCell ref="U4:V4"/>
    <mergeCell ref="S5:T5"/>
    <mergeCell ref="U5:V5"/>
    <mergeCell ref="S6:T6"/>
    <mergeCell ref="U6:V6"/>
    <mergeCell ref="K6:L6"/>
    <mergeCell ref="M6:N6"/>
    <mergeCell ref="O6:P6"/>
    <mergeCell ref="Q6:R6"/>
    <mergeCell ref="S4:T4"/>
    <mergeCell ref="K5:L5"/>
    <mergeCell ref="M5:N5"/>
    <mergeCell ref="O5:P5"/>
    <mergeCell ref="Q5:R5"/>
    <mergeCell ref="K4:L4"/>
    <mergeCell ref="M4:N4"/>
    <mergeCell ref="O4:P4"/>
    <mergeCell ref="Q4:R4"/>
    <mergeCell ref="Q2:R2"/>
    <mergeCell ref="S2:T2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G2:H2"/>
    <mergeCell ref="I2:J2"/>
    <mergeCell ref="K2:L2"/>
    <mergeCell ref="M2:N2"/>
    <mergeCell ref="O2:P2"/>
  </mergeCells>
  <phoneticPr fontId="1" type="noConversion"/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selection activeCell="K36" sqref="K36"/>
    </sheetView>
  </sheetViews>
  <sheetFormatPr defaultRowHeight="13.8" x14ac:dyDescent="0.3"/>
  <cols>
    <col min="1" max="1" width="5" customWidth="1"/>
    <col min="2" max="2" width="6.44140625" customWidth="1"/>
    <col min="3" max="3" width="7.77734375" customWidth="1"/>
    <col min="4" max="4" width="8.77734375" customWidth="1"/>
    <col min="5" max="5" width="7.77734375" customWidth="1"/>
    <col min="6" max="6" width="8.109375" style="54" customWidth="1"/>
    <col min="7" max="7" width="4.88671875" style="15" customWidth="1"/>
    <col min="8" max="8" width="7.33203125" customWidth="1"/>
    <col min="9" max="9" width="4.88671875" style="106" customWidth="1"/>
    <col min="10" max="10" width="7.33203125" customWidth="1"/>
    <col min="11" max="11" width="4.88671875" style="12" customWidth="1"/>
    <col min="12" max="12" width="7.33203125" style="52" customWidth="1"/>
    <col min="13" max="13" width="4.88671875" style="85" customWidth="1"/>
    <col min="14" max="14" width="7.33203125" style="46" customWidth="1"/>
    <col min="15" max="15" width="4.88671875" style="15" customWidth="1"/>
    <col min="16" max="16" width="7.33203125" style="1" customWidth="1"/>
    <col min="17" max="17" width="4.88671875" style="71" customWidth="1"/>
    <col min="18" max="18" width="7.33203125" style="1" customWidth="1"/>
    <col min="19" max="19" width="4.88671875" style="5" customWidth="1"/>
    <col min="20" max="20" width="7.33203125" style="1" customWidth="1"/>
    <col min="21" max="21" width="4.88671875" style="5" customWidth="1"/>
    <col min="22" max="22" width="7.33203125" style="1" customWidth="1"/>
  </cols>
  <sheetData>
    <row r="1" spans="1:26" x14ac:dyDescent="0.3">
      <c r="A1" s="213" t="s">
        <v>96</v>
      </c>
      <c r="B1" s="213"/>
      <c r="C1" s="213"/>
      <c r="D1" s="213"/>
      <c r="G1" s="16"/>
      <c r="H1" s="17"/>
      <c r="I1" s="86"/>
      <c r="J1" s="17"/>
      <c r="K1" s="79"/>
      <c r="L1" s="72"/>
      <c r="M1" s="79"/>
      <c r="N1" s="82"/>
      <c r="O1" s="24"/>
      <c r="P1" s="19"/>
      <c r="Q1" s="76"/>
      <c r="R1" s="19"/>
      <c r="U1" s="28"/>
      <c r="V1" s="19"/>
    </row>
    <row r="2" spans="1:26" x14ac:dyDescent="0.3">
      <c r="A2" s="210"/>
      <c r="B2" s="210"/>
      <c r="C2" s="210"/>
      <c r="D2" s="210"/>
      <c r="F2" s="104" t="s">
        <v>27</v>
      </c>
      <c r="G2" s="195" t="s">
        <v>165</v>
      </c>
      <c r="H2" s="196"/>
      <c r="I2" s="200" t="s">
        <v>166</v>
      </c>
      <c r="J2" s="196"/>
      <c r="K2" s="202" t="s">
        <v>168</v>
      </c>
      <c r="L2" s="203"/>
      <c r="M2" s="202" t="s">
        <v>169</v>
      </c>
      <c r="N2" s="203"/>
      <c r="O2" s="200" t="s">
        <v>67</v>
      </c>
      <c r="P2" s="196"/>
      <c r="Q2" s="208" t="s">
        <v>68</v>
      </c>
      <c r="R2" s="208"/>
      <c r="S2" s="209" t="s">
        <v>170</v>
      </c>
      <c r="T2" s="199"/>
      <c r="U2" s="209" t="s">
        <v>171</v>
      </c>
      <c r="V2" s="199"/>
    </row>
    <row r="3" spans="1:26" x14ac:dyDescent="0.3">
      <c r="A3" s="212" t="s">
        <v>331</v>
      </c>
      <c r="B3" s="212"/>
      <c r="C3" s="212"/>
      <c r="D3" s="212"/>
      <c r="F3" s="104" t="s">
        <v>28</v>
      </c>
      <c r="G3" s="197">
        <v>42357</v>
      </c>
      <c r="H3" s="196"/>
      <c r="I3" s="201">
        <v>42358</v>
      </c>
      <c r="J3" s="196"/>
      <c r="K3" s="201">
        <v>42392</v>
      </c>
      <c r="L3" s="196"/>
      <c r="M3" s="206">
        <v>42393</v>
      </c>
      <c r="N3" s="196"/>
      <c r="O3" s="204">
        <v>42033</v>
      </c>
      <c r="P3" s="205"/>
      <c r="Q3" s="204">
        <v>42034</v>
      </c>
      <c r="R3" s="205"/>
      <c r="S3" s="206">
        <v>42420</v>
      </c>
      <c r="T3" s="196"/>
      <c r="U3" s="206">
        <v>42421</v>
      </c>
      <c r="V3" s="196"/>
    </row>
    <row r="4" spans="1:26" x14ac:dyDescent="0.3">
      <c r="A4" s="210"/>
      <c r="B4" s="210"/>
      <c r="C4" s="210"/>
      <c r="D4" s="210"/>
      <c r="F4" s="104" t="s">
        <v>29</v>
      </c>
      <c r="G4" s="195" t="s">
        <v>101</v>
      </c>
      <c r="H4" s="196"/>
      <c r="I4" s="200" t="s">
        <v>32</v>
      </c>
      <c r="J4" s="196"/>
      <c r="K4" s="200" t="s">
        <v>101</v>
      </c>
      <c r="L4" s="196"/>
      <c r="M4" s="207" t="s">
        <v>32</v>
      </c>
      <c r="N4" s="196"/>
      <c r="O4" s="202" t="s">
        <v>32</v>
      </c>
      <c r="P4" s="203"/>
      <c r="Q4" s="202" t="s">
        <v>101</v>
      </c>
      <c r="R4" s="203"/>
      <c r="S4" s="209" t="s">
        <v>101</v>
      </c>
      <c r="T4" s="199"/>
      <c r="U4" s="209" t="s">
        <v>32</v>
      </c>
      <c r="V4" s="199"/>
    </row>
    <row r="5" spans="1:26" x14ac:dyDescent="0.3">
      <c r="A5" s="210"/>
      <c r="B5" s="210"/>
      <c r="C5" s="210"/>
      <c r="D5" s="210"/>
      <c r="F5" s="104" t="s">
        <v>30</v>
      </c>
      <c r="G5" s="195" t="s">
        <v>36</v>
      </c>
      <c r="H5" s="196"/>
      <c r="I5" s="200" t="s">
        <v>38</v>
      </c>
      <c r="J5" s="196"/>
      <c r="K5" s="200" t="s">
        <v>33</v>
      </c>
      <c r="L5" s="196"/>
      <c r="M5" s="207" t="s">
        <v>38</v>
      </c>
      <c r="N5" s="196"/>
      <c r="O5" s="202" t="s">
        <v>36</v>
      </c>
      <c r="P5" s="203"/>
      <c r="Q5" s="202" t="s">
        <v>38</v>
      </c>
      <c r="R5" s="203"/>
      <c r="S5" s="209" t="s">
        <v>33</v>
      </c>
      <c r="T5" s="199"/>
      <c r="U5" s="209" t="s">
        <v>38</v>
      </c>
      <c r="V5" s="199"/>
    </row>
    <row r="6" spans="1:26" x14ac:dyDescent="0.3">
      <c r="A6" s="210"/>
      <c r="B6" s="210"/>
      <c r="C6" s="210"/>
      <c r="D6" s="210"/>
      <c r="E6" s="1"/>
      <c r="F6" s="104" t="s">
        <v>31</v>
      </c>
      <c r="G6" s="198" t="s">
        <v>167</v>
      </c>
      <c r="H6" s="199"/>
      <c r="I6" s="200" t="s">
        <v>66</v>
      </c>
      <c r="J6" s="196"/>
      <c r="K6" s="200" t="s">
        <v>172</v>
      </c>
      <c r="L6" s="196"/>
      <c r="M6" s="202" t="s">
        <v>174</v>
      </c>
      <c r="N6" s="203"/>
      <c r="O6" s="202" t="s">
        <v>40</v>
      </c>
      <c r="P6" s="203"/>
      <c r="Q6" s="200" t="s">
        <v>175</v>
      </c>
      <c r="R6" s="196"/>
      <c r="S6" s="209" t="s">
        <v>172</v>
      </c>
      <c r="T6" s="199"/>
      <c r="U6" s="209" t="s">
        <v>173</v>
      </c>
      <c r="V6" s="199"/>
    </row>
    <row r="7" spans="1:26" ht="12.75" customHeight="1" x14ac:dyDescent="0.3">
      <c r="A7" s="6"/>
      <c r="B7" s="1"/>
      <c r="C7" s="2"/>
      <c r="D7" s="2"/>
      <c r="E7" s="1"/>
      <c r="F7" s="107"/>
      <c r="G7" s="16"/>
      <c r="H7" s="18" t="s">
        <v>26</v>
      </c>
      <c r="I7" s="105"/>
      <c r="J7" s="17"/>
      <c r="K7" s="80"/>
      <c r="L7" s="72"/>
      <c r="M7" s="84"/>
      <c r="N7" s="83"/>
      <c r="O7" s="23"/>
      <c r="P7" s="19"/>
      <c r="Q7" s="181"/>
      <c r="R7" s="19"/>
      <c r="S7" s="25"/>
      <c r="T7" s="19"/>
      <c r="U7" s="25"/>
      <c r="V7" s="19"/>
    </row>
    <row r="8" spans="1:26" ht="25.5" customHeight="1" x14ac:dyDescent="0.3">
      <c r="A8" s="125" t="s">
        <v>0</v>
      </c>
      <c r="B8" s="125" t="s">
        <v>1</v>
      </c>
      <c r="C8" s="125" t="s">
        <v>2</v>
      </c>
      <c r="D8" s="125" t="s">
        <v>3</v>
      </c>
      <c r="E8" s="55" t="s">
        <v>4</v>
      </c>
      <c r="F8" s="108" t="s">
        <v>25</v>
      </c>
      <c r="G8" s="127" t="s">
        <v>34</v>
      </c>
      <c r="H8" s="126" t="s">
        <v>35</v>
      </c>
      <c r="I8" s="127" t="s">
        <v>37</v>
      </c>
      <c r="J8" s="126" t="s">
        <v>35</v>
      </c>
      <c r="K8" s="127" t="s">
        <v>37</v>
      </c>
      <c r="L8" s="126" t="s">
        <v>35</v>
      </c>
      <c r="M8" s="127" t="s">
        <v>37</v>
      </c>
      <c r="N8" s="126" t="s">
        <v>35</v>
      </c>
      <c r="O8" s="127" t="s">
        <v>37</v>
      </c>
      <c r="P8" s="126" t="s">
        <v>35</v>
      </c>
      <c r="Q8" s="92" t="s">
        <v>37</v>
      </c>
      <c r="R8" s="126" t="s">
        <v>35</v>
      </c>
      <c r="S8" s="127" t="s">
        <v>37</v>
      </c>
      <c r="T8" s="126" t="s">
        <v>35</v>
      </c>
      <c r="U8" s="127" t="s">
        <v>37</v>
      </c>
      <c r="V8" s="126" t="s">
        <v>35</v>
      </c>
    </row>
    <row r="9" spans="1:26" ht="13.2" x14ac:dyDescent="0.25">
      <c r="A9" s="5">
        <v>1</v>
      </c>
      <c r="B9" s="165" t="s">
        <v>285</v>
      </c>
      <c r="C9" s="166" t="s">
        <v>57</v>
      </c>
      <c r="D9" s="166" t="s">
        <v>18</v>
      </c>
      <c r="E9" s="158" t="s">
        <v>11</v>
      </c>
      <c r="F9" s="109"/>
      <c r="G9" s="164" t="s">
        <v>329</v>
      </c>
      <c r="H9" s="154"/>
      <c r="I9" s="159"/>
      <c r="J9" s="154"/>
      <c r="K9" s="160"/>
      <c r="L9" s="154"/>
      <c r="M9" s="163"/>
      <c r="N9" s="154"/>
      <c r="O9" s="163"/>
      <c r="P9" s="154"/>
      <c r="Q9" s="163"/>
      <c r="R9" s="154"/>
      <c r="S9" s="163"/>
      <c r="T9" s="154"/>
      <c r="U9" s="163"/>
      <c r="V9" s="154"/>
    </row>
    <row r="10" spans="1:26" s="152" customFormat="1" ht="13.2" x14ac:dyDescent="0.25">
      <c r="A10" s="5">
        <v>2</v>
      </c>
      <c r="B10" s="52" t="s">
        <v>285</v>
      </c>
      <c r="C10" s="135" t="s">
        <v>282</v>
      </c>
      <c r="D10" s="135" t="s">
        <v>59</v>
      </c>
      <c r="E10" s="95" t="s">
        <v>12</v>
      </c>
      <c r="F10" s="109">
        <f>LARGE((H10,J10,L10,N10,P10,R10,T10,V10),1)+LARGE((H10,J10,L10,N10,P10,R10,T10,V10),2)+LARGE((H10,J10,L10,N10,P10,R10,T10,V10),3)+LARGE((H10,J10,L10,N10,P10,R10,T10,V10),4)</f>
        <v>325</v>
      </c>
      <c r="G10" s="69">
        <v>1</v>
      </c>
      <c r="H10" s="72">
        <f>IF(G10="",0,LOOKUP(G10, (Points!A1:A31), (Points!B1:B31)))</f>
        <v>100</v>
      </c>
      <c r="I10" s="70">
        <v>2</v>
      </c>
      <c r="J10" s="72">
        <f>IF(I10="",0,LOOKUP(I10, (Points!C2:C31), (Points!D2:D31)))</f>
        <v>80</v>
      </c>
      <c r="K10" s="74">
        <v>5</v>
      </c>
      <c r="L10" s="72">
        <f>IF(K10="",0,LOOKUP(K10, (Points!E2:E31), (Points!F2:F31)))</f>
        <v>45</v>
      </c>
      <c r="M10" s="69">
        <v>5</v>
      </c>
      <c r="N10" s="72">
        <f>IF(M10="",0,LOOKUP(M10, (Points!G2:G31), (Points!H2:H31)))</f>
        <v>45</v>
      </c>
      <c r="O10" s="69">
        <v>1</v>
      </c>
      <c r="P10" s="72">
        <f>IF(O10="",0,LOOKUP(O10, (Points!I1:I37), (Points!J1:J37)))</f>
        <v>100</v>
      </c>
      <c r="Q10" s="69">
        <v>5</v>
      </c>
      <c r="R10" s="72">
        <f>IF(Q10="",0,LOOKUP(Q10, (Points!K1:K37), (Points!L1:L37)))</f>
        <v>45</v>
      </c>
      <c r="S10" s="69"/>
      <c r="T10" s="72">
        <f>IF(S10="",0,LOOKUP(S10, (Points!M8:M37), (Points!N8:N37)))</f>
        <v>0</v>
      </c>
      <c r="U10" s="69"/>
      <c r="V10" s="72">
        <f>IF(U10="",0,LOOKUP(U10, (Points!O8:O37), (Points!P8:P37)))</f>
        <v>0</v>
      </c>
    </row>
    <row r="11" spans="1:26" ht="13.2" x14ac:dyDescent="0.25">
      <c r="A11" s="5">
        <v>3</v>
      </c>
      <c r="B11" s="52" t="s">
        <v>285</v>
      </c>
      <c r="C11" s="88" t="s">
        <v>60</v>
      </c>
      <c r="D11" s="88" t="s">
        <v>269</v>
      </c>
      <c r="E11" s="53" t="s">
        <v>11</v>
      </c>
      <c r="F11" s="110">
        <f>LARGE((H11,J11,L11,N11,P11,R11,T11,V11),1)+LARGE((H11,J11,L11,N11,P11,R11,T11,V11),2)+LARGE((H11,J11,L11,N11,P11,R11,T11,V11),3)+LARGE((H11,J11,L11,N11,P11,R11,T11,V11),4)</f>
        <v>260</v>
      </c>
      <c r="G11" s="69">
        <v>6</v>
      </c>
      <c r="H11" s="72">
        <f>IF(G11="",0,LOOKUP(G11, (Points!A1:A30), (Points!B1:B30)))</f>
        <v>40</v>
      </c>
      <c r="I11" s="70">
        <v>4</v>
      </c>
      <c r="J11" s="72">
        <f>IF(I11="",0,LOOKUP(I11, (Points!C1:C30), (Points!D1:D30)))</f>
        <v>50</v>
      </c>
      <c r="K11" s="74">
        <v>6</v>
      </c>
      <c r="L11" s="72">
        <f>IF(K11="",0,LOOKUP(K11, (Points!E1:E30), (Points!F1:F30)))</f>
        <v>40</v>
      </c>
      <c r="M11" s="69">
        <v>2</v>
      </c>
      <c r="N11" s="72">
        <f>IF(M11="",0,LOOKUP(M11, (Points!G1:G30), (Points!H1:H30)))</f>
        <v>80</v>
      </c>
      <c r="O11" s="69">
        <v>2</v>
      </c>
      <c r="P11" s="72">
        <f>IF(O11="",0,LOOKUP(O11, (Points!I2:I33), (Points!J2:J33)))</f>
        <v>80</v>
      </c>
      <c r="Q11" s="69">
        <v>4</v>
      </c>
      <c r="R11" s="72">
        <f>IF(Q11="",0,LOOKUP(Q11, (Points!K4:K33), (Points!L4:L33)))</f>
        <v>50</v>
      </c>
      <c r="S11" s="69"/>
      <c r="T11" s="72">
        <f>IF(S11="",0,LOOKUP(S11, (Points!M4:M33), (Points!N4:N33)))</f>
        <v>0</v>
      </c>
      <c r="U11" s="69"/>
      <c r="V11" s="72">
        <f>IF(U11="",0,LOOKUP(U11, (Points!O4:O33), (Points!P4:P33)))</f>
        <v>0</v>
      </c>
    </row>
    <row r="12" spans="1:26" ht="13.2" x14ac:dyDescent="0.25">
      <c r="A12" s="5">
        <v>3</v>
      </c>
      <c r="B12" s="52" t="s">
        <v>285</v>
      </c>
      <c r="C12" s="135" t="s">
        <v>94</v>
      </c>
      <c r="D12" s="134" t="s">
        <v>65</v>
      </c>
      <c r="E12" s="95" t="s">
        <v>12</v>
      </c>
      <c r="F12" s="109">
        <f>LARGE((H12,J12,L12,N12,P12,R12,T12,V12),1)+LARGE((H12,J12,L12,N12,P12,R12,T12,V12),2)+LARGE((H12,J12,L12,N12,P12,R12,T12,V12),3)+LARGE((H12,J12,L12,N12,P12,R12,T12,V12),4)</f>
        <v>260</v>
      </c>
      <c r="G12" s="69">
        <v>3</v>
      </c>
      <c r="H12" s="72">
        <f>IF(G12="",0,LOOKUP(G12, (Points!A1:A43), (Points!B1:B43)))</f>
        <v>60</v>
      </c>
      <c r="I12" s="70">
        <v>3</v>
      </c>
      <c r="J12" s="72">
        <f>IF(I12="",0,LOOKUP(I12, (Points!C1:C40), (Points!D1:D40)))</f>
        <v>60</v>
      </c>
      <c r="K12" s="74">
        <v>4</v>
      </c>
      <c r="L12" s="72">
        <f>IF(K12="",0,LOOKUP(K12, (Points!E4:E36), (Points!F4:F36)))</f>
        <v>50</v>
      </c>
      <c r="M12" s="69">
        <v>3</v>
      </c>
      <c r="N12" s="72">
        <f>IF(M12="",0,LOOKUP(M12, (Points!G1:G36), (Points!H1:H36)))</f>
        <v>60</v>
      </c>
      <c r="O12" s="71">
        <v>4</v>
      </c>
      <c r="P12" s="72">
        <f>IF(O12="",0,LOOKUP(O12, (Points!I1:I39), (Points!J1:J39)))</f>
        <v>50</v>
      </c>
      <c r="Q12" s="71">
        <v>2</v>
      </c>
      <c r="R12" s="72">
        <f>IF(Q12="",0,LOOKUP(Q12, (Points!K1:K39), (Points!L1:L39)))</f>
        <v>80</v>
      </c>
      <c r="S12" s="71"/>
      <c r="T12" s="72">
        <f>IF(S12="",0,LOOKUP(S12, (Points!M10:M39), (Points!N10:N39)))</f>
        <v>0</v>
      </c>
      <c r="U12" s="71"/>
      <c r="V12" s="72">
        <f>IF(U12="",0,LOOKUP(U12, (Points!O10:O39), (Points!P10:P39)))</f>
        <v>0</v>
      </c>
    </row>
    <row r="13" spans="1:26" ht="13.2" x14ac:dyDescent="0.25">
      <c r="A13" s="5">
        <v>5</v>
      </c>
      <c r="B13" s="53" t="s">
        <v>289</v>
      </c>
      <c r="C13" s="93" t="s">
        <v>287</v>
      </c>
      <c r="D13" s="93" t="s">
        <v>8</v>
      </c>
      <c r="E13" s="95" t="s">
        <v>9</v>
      </c>
      <c r="F13" s="109">
        <f>LARGE((H13,J13,L13,N13,P13,R13,T13,V13),1)+LARGE((H13,J13,L13,N13,P13,R13,T13,V13),2)+LARGE((H13,J13,L13,N13,P13,R13,T13,V13),3)+LARGE((H13,J13,L13,N13,P13,R13,T13,V13),4)</f>
        <v>250</v>
      </c>
      <c r="G13" s="68">
        <v>4</v>
      </c>
      <c r="H13" s="72">
        <f>IF(G13="",0,LOOKUP(G13, (Points!A1:A47), (Points!B1:B47)))</f>
        <v>50</v>
      </c>
      <c r="I13" s="71">
        <v>1</v>
      </c>
      <c r="J13" s="72">
        <f>IF(I13="",0,LOOKUP(I13, (Points!C1:C44), (Points!D1:D44)))</f>
        <v>100</v>
      </c>
      <c r="K13" s="171">
        <v>1</v>
      </c>
      <c r="L13" s="72">
        <f>IF(K13="",0,LOOKUP(K13, (Points!E1:E40), (Points!F1:F40)))</f>
        <v>100</v>
      </c>
      <c r="N13" s="72">
        <f>IF(M13="",0,LOOKUP(M13, (Points!G11:G40), (Points!H11:H40)))</f>
        <v>0</v>
      </c>
      <c r="O13" s="186"/>
      <c r="P13" s="72">
        <f>IF(O13="",0,LOOKUP(O13, (Points!I14:I43), (Points!J14:J43)))</f>
        <v>0</v>
      </c>
      <c r="R13" s="72">
        <f>IF(Q13="",0,LOOKUP(Q13, (Points!K14:K43), (Points!L14:L43)))</f>
        <v>0</v>
      </c>
      <c r="T13" s="72">
        <f>IF(S13="",0,LOOKUP(S13, (Points!M14:M43), (Points!N14:N43)))</f>
        <v>0</v>
      </c>
      <c r="V13" s="72">
        <f>IF(U13="",0,LOOKUP(U13, (Points!O14:O43), (Points!P14:P43)))</f>
        <v>0</v>
      </c>
    </row>
    <row r="14" spans="1:26" ht="13.2" x14ac:dyDescent="0.25">
      <c r="A14" s="5">
        <v>6</v>
      </c>
      <c r="B14" s="52" t="s">
        <v>289</v>
      </c>
      <c r="C14" s="93" t="s">
        <v>157</v>
      </c>
      <c r="D14" s="93" t="s">
        <v>45</v>
      </c>
      <c r="E14" s="95" t="s">
        <v>9</v>
      </c>
      <c r="F14" s="109">
        <f ca="1">LARGE((H14,J14,L14,N14,P14,R14,T14,V14),1)+LARGE((H14,J14,L14,N14,P14,R14,T14,V14),2)+LARGE((H14,J14,L14,N14,P14,R14,T14,V14),3)+LARGE((H14,J14,L14,N14,P14,R14,T14,V14),4)</f>
        <v>246</v>
      </c>
      <c r="G14" s="68">
        <v>2</v>
      </c>
      <c r="H14" s="72">
        <f>IF(G14="",0,LOOKUP(G14, (Points!A1:A47), (Points!B1:B47)))</f>
        <v>80</v>
      </c>
      <c r="I14" s="71">
        <v>13</v>
      </c>
      <c r="J14" s="72">
        <f ca="1">IF(I14="",0,LOOKUP(I14, (Points!C6:C45), (Points!D1:D45)))</f>
        <v>32</v>
      </c>
      <c r="K14" s="119">
        <v>2</v>
      </c>
      <c r="L14" s="72">
        <f>IF(K14="",0,LOOKUP(K14, (Points!E2:E41), (Points!F2:F41)))</f>
        <v>80</v>
      </c>
      <c r="M14" s="71">
        <v>4</v>
      </c>
      <c r="N14" s="72">
        <f>IF(M14="",0,LOOKUP(M14, (Points!G1:G41), (Points!H1:H41)))</f>
        <v>50</v>
      </c>
      <c r="O14" s="71">
        <v>10</v>
      </c>
      <c r="P14" s="72">
        <f>IF(O14="",0,LOOKUP(O14, (Points!I1:I42), (Points!J1:J42)))</f>
        <v>26</v>
      </c>
      <c r="Q14" s="71">
        <v>7</v>
      </c>
      <c r="R14" s="72">
        <f>IF(Q14="",0,LOOKUP(Q14, (Points!K1:K42), (Points!L1:L42)))</f>
        <v>36</v>
      </c>
      <c r="T14" s="72">
        <f>IF(S14="",0,LOOKUP(S14, (Points!M13:M42), (Points!N13:N42)))</f>
        <v>0</v>
      </c>
      <c r="V14" s="72">
        <f>IF(U14="",0,LOOKUP(U14, (Points!O13:O42), (Points!P13:P42)))</f>
        <v>0</v>
      </c>
      <c r="Z14" s="114" t="s">
        <v>26</v>
      </c>
    </row>
    <row r="15" spans="1:26" ht="13.2" x14ac:dyDescent="0.25">
      <c r="A15" s="5">
        <v>7</v>
      </c>
      <c r="B15" s="53" t="s">
        <v>285</v>
      </c>
      <c r="C15" s="142" t="s">
        <v>273</v>
      </c>
      <c r="D15" s="142" t="s">
        <v>225</v>
      </c>
      <c r="E15" s="144" t="s">
        <v>263</v>
      </c>
      <c r="F15" s="109">
        <f>LARGE((H15,J15,L15,N15,P15,R15,T15,V15),1)+LARGE((H15,J15,L15,N15,P15,R15,T15,V15),2)+LARGE((H15,J15,L15,N15,P15,R15,T15,V15),3)+LARGE((H15,J15,L15,N15,P15,R15,T15,V15),4)</f>
        <v>232</v>
      </c>
      <c r="G15" s="67">
        <v>7</v>
      </c>
      <c r="H15" s="72">
        <f>IF(G15="",0,LOOKUP(G15, (Points!A1:A42), (Points!B1:B42)))</f>
        <v>36</v>
      </c>
      <c r="I15" s="70">
        <v>7</v>
      </c>
      <c r="J15" s="72">
        <f>IF(I15="",0,LOOKUP(I15, (Points!C1:C42), (Points!D1:D42)))</f>
        <v>36</v>
      </c>
      <c r="K15" s="74">
        <v>13</v>
      </c>
      <c r="L15" s="72">
        <f>IF(K15="",0,LOOKUP(K15, (Points!E5:E38), (Points!F5:F38)))</f>
        <v>20</v>
      </c>
      <c r="M15" s="69">
        <v>1</v>
      </c>
      <c r="N15" s="72">
        <f>IF(M15="",0,LOOKUP(M15, (Points!G1:G38), (Points!H1:H38)))</f>
        <v>100</v>
      </c>
      <c r="O15" s="69">
        <v>3</v>
      </c>
      <c r="P15" s="72">
        <f>IF(O15="",0,LOOKUP(O15, (Points!I1:I30), (Points!J1:J30)))</f>
        <v>60</v>
      </c>
      <c r="Q15" s="69">
        <v>10</v>
      </c>
      <c r="R15" s="72">
        <f>IF(Q15="",0,LOOKUP(Q15, (Points!K1:K30), (Points!L1:L30)))</f>
        <v>26</v>
      </c>
      <c r="S15" s="69"/>
      <c r="T15" s="72">
        <f>IF(S15="",0,LOOKUP(S15, (Points!M1:M30), (Points!N1:N30)))</f>
        <v>0</v>
      </c>
      <c r="U15" s="69"/>
      <c r="V15" s="72">
        <f>IF(U15="",0,LOOKUP(U15, (Points!O1:O30), (Points!P1:P30)))</f>
        <v>0</v>
      </c>
    </row>
    <row r="16" spans="1:26" ht="13.2" x14ac:dyDescent="0.25">
      <c r="A16" s="5">
        <v>8</v>
      </c>
      <c r="B16" s="53" t="s">
        <v>285</v>
      </c>
      <c r="C16" s="132" t="s">
        <v>89</v>
      </c>
      <c r="D16" s="132" t="s">
        <v>90</v>
      </c>
      <c r="E16" s="137" t="s">
        <v>5</v>
      </c>
      <c r="F16" s="109">
        <f>LARGE((H16,J16,L16,N16,P16,R16,T16,V16),1)+LARGE((H16,J16,L16,N16,P16,R16,T16,V16),2)+LARGE((H16,J16,L16,N16,P16,R16,T16,V16),3)+LARGE((H16,J16,L16,N16,P16,R16,T16,V16),4)</f>
        <v>228</v>
      </c>
      <c r="G16" s="69"/>
      <c r="H16" s="72">
        <f>IF(G16="",0,LOOKUP(G16, (Points!A3:A43), (Points!B3:B43)))</f>
        <v>0</v>
      </c>
      <c r="I16" s="70"/>
      <c r="J16" s="72">
        <f>IF(I16="",0,LOOKUP(I16, (Points!C12:C41), (Points!D12:D41)))</f>
        <v>0</v>
      </c>
      <c r="K16" s="74">
        <v>3</v>
      </c>
      <c r="L16" s="72">
        <f>IF(K16="",0,LOOKUP(K16, (Points!E3:E37), (Points!F3:F37)))</f>
        <v>60</v>
      </c>
      <c r="M16" s="174">
        <v>7</v>
      </c>
      <c r="N16" s="72">
        <f>IF(M16="",0,LOOKUP(M16, (Points!G1:G37), (Points!H1:H37)))</f>
        <v>36</v>
      </c>
      <c r="O16" s="69">
        <v>8</v>
      </c>
      <c r="P16" s="72">
        <f>IF(O16="",0,LOOKUP(O16, (Points!I1:I30), (Points!J1:J30)))</f>
        <v>32</v>
      </c>
      <c r="Q16" s="69">
        <v>1</v>
      </c>
      <c r="R16" s="72">
        <f>IF(Q16="",0,LOOKUP(Q16, (Points!K1:K30), (Points!L1:L30)))</f>
        <v>100</v>
      </c>
      <c r="S16" s="69"/>
      <c r="T16" s="72">
        <f>IF(S16="",0,LOOKUP(S16, (Points!M1:M30), (Points!N1:N30)))</f>
        <v>0</v>
      </c>
      <c r="U16" s="69"/>
      <c r="V16" s="72">
        <f>IF(U16="",0,LOOKUP(U16, (Points!O1:O30), (Points!P1:P30)))</f>
        <v>0</v>
      </c>
      <c r="Z16" s="114" t="s">
        <v>26</v>
      </c>
    </row>
    <row r="17" spans="1:25" ht="13.2" x14ac:dyDescent="0.25">
      <c r="A17" s="5">
        <v>9</v>
      </c>
      <c r="B17" s="52" t="s">
        <v>285</v>
      </c>
      <c r="C17" s="132" t="s">
        <v>91</v>
      </c>
      <c r="D17" s="132" t="s">
        <v>92</v>
      </c>
      <c r="E17" s="137" t="s">
        <v>5</v>
      </c>
      <c r="F17" s="109">
        <f>LARGE((H17,J17,L17,N17,P17,R17,T17,V17),1)+LARGE((H17,J17,L17,N17,P17,R17,T17,V17),2)+LARGE((H17,J17,L17,N17,P17,R17,T17,V17),3)+LARGE((H17,J17,L17,N17,P17,R17,T17,V17),4)</f>
        <v>173</v>
      </c>
      <c r="G17" s="67">
        <v>5</v>
      </c>
      <c r="H17" s="72">
        <f>IF(G17="",0,LOOKUP(G17, (Points!A3:A32), (Points!B3:B32)))</f>
        <v>45</v>
      </c>
      <c r="I17" s="69">
        <v>8</v>
      </c>
      <c r="J17" s="72">
        <f>IF(I17="",0,LOOKUP(I17, (Points!C3:C32), (Points!D3:D32)))</f>
        <v>32</v>
      </c>
      <c r="K17" s="74">
        <v>7</v>
      </c>
      <c r="L17" s="72">
        <f>IF(K17="",0,LOOKUP(K17, (Points!E1:E30), (Points!F1:F30)))</f>
        <v>36</v>
      </c>
      <c r="M17" s="69">
        <v>11</v>
      </c>
      <c r="N17" s="72">
        <f>IF(M17="",0,LOOKUP(M17, (Points!G1:G30), (Points!H1:H30)))</f>
        <v>24</v>
      </c>
      <c r="O17" s="69">
        <v>11</v>
      </c>
      <c r="P17" s="72">
        <f>IF(O17="",0,LOOKUP(O17, (Points!I8:I37), (Points!J8:J37)))</f>
        <v>24</v>
      </c>
      <c r="Q17" s="69">
        <v>3</v>
      </c>
      <c r="R17" s="72">
        <f>IF(Q17="",0,LOOKUP(Q17, (Points!K1:K37), (Points!L1:L37)))</f>
        <v>60</v>
      </c>
      <c r="S17" s="69"/>
      <c r="T17" s="72">
        <f>IF(S17="",0,LOOKUP(S17, (Points!M8:M37), (Points!N8:N37)))</f>
        <v>0</v>
      </c>
      <c r="U17" s="69"/>
      <c r="V17" s="72">
        <f>IF(U17="",0,LOOKUP(U17, (Points!O8:O37), (Points!P8:P37)))</f>
        <v>0</v>
      </c>
    </row>
    <row r="18" spans="1:25" ht="13.2" x14ac:dyDescent="0.25">
      <c r="A18" s="5">
        <v>10</v>
      </c>
      <c r="B18" s="52" t="s">
        <v>285</v>
      </c>
      <c r="C18" s="142" t="s">
        <v>142</v>
      </c>
      <c r="D18" s="142" t="s">
        <v>276</v>
      </c>
      <c r="E18" s="144" t="s">
        <v>263</v>
      </c>
      <c r="F18" s="109">
        <f>LARGE((H18,J18,L18,N18,P18,R18,T18,V18),1)+LARGE((H18,J18,L18,N18,P18,R18,T18,V18),2)+LARGE((H18,J18,L18,N18,P18,R18,T18,V18),3)+LARGE((H18,J18,L18,N18,P18,R18,T18,V18),4)</f>
        <v>146</v>
      </c>
      <c r="G18" s="68">
        <v>11</v>
      </c>
      <c r="H18" s="72">
        <f>IF(G18="",0,LOOKUP(G18, (Points!A8:A48), (Points!B8:B48)))</f>
        <v>24</v>
      </c>
      <c r="I18" s="71">
        <v>5</v>
      </c>
      <c r="J18" s="72">
        <f>IF(I18="",0,LOOKUP(I18, (Points!C1:C46), (Points!D1:D46)))</f>
        <v>45</v>
      </c>
      <c r="K18" s="119">
        <v>12</v>
      </c>
      <c r="L18" s="72">
        <f>IF(K18="",0,LOOKUP(K18, (Points!E1:E42), (Points!F1:F42)))</f>
        <v>22</v>
      </c>
      <c r="M18" s="71">
        <v>8</v>
      </c>
      <c r="N18" s="72">
        <f>IF(M18="",0,LOOKUP(M18, (Points!G1:G42), (Points!H1:H42)))</f>
        <v>32</v>
      </c>
      <c r="O18" s="173">
        <v>5</v>
      </c>
      <c r="P18" s="72">
        <f>IF(O18="",0,LOOKUP(O18, (Points!I1:I41), (Points!J1:J41)))</f>
        <v>45</v>
      </c>
      <c r="Q18" s="71">
        <v>14</v>
      </c>
      <c r="R18" s="72">
        <f>IF(Q18="",0,LOOKUP(Q18, (Points!K12:K41), (Points!L12:L41)))</f>
        <v>18</v>
      </c>
      <c r="S18" s="71"/>
      <c r="T18" s="72">
        <f>IF(S18="",0,LOOKUP(S18, (Points!M12:M41), (Points!N12:N41)))</f>
        <v>0</v>
      </c>
      <c r="U18" s="71"/>
      <c r="V18" s="72">
        <f>IF(U18="",0,LOOKUP(U18, (Points!O12:O41), (Points!P12:P41)))</f>
        <v>0</v>
      </c>
    </row>
    <row r="19" spans="1:25" ht="13.2" x14ac:dyDescent="0.25">
      <c r="A19" s="5">
        <v>11</v>
      </c>
      <c r="B19" s="53" t="s">
        <v>285</v>
      </c>
      <c r="C19" s="45" t="s">
        <v>85</v>
      </c>
      <c r="D19" s="45" t="s">
        <v>86</v>
      </c>
      <c r="E19" s="95" t="s">
        <v>6</v>
      </c>
      <c r="F19" s="109">
        <f>LARGE((H19,J19,L19,N19,P19,R19,T19,V19),1)+LARGE((H19,J19,L19,N19,P19,R19,T19,V19),2)+LARGE((H19,J19,L19,N19,P19,R19,T19,V19),3)+LARGE((H19,J19,L19,N19,P19,R19,T19,V19),4)</f>
        <v>141</v>
      </c>
      <c r="G19" s="69">
        <v>13</v>
      </c>
      <c r="H19" s="72">
        <f>IF(G19="",0,LOOKUP(G19, (Points!A1:A30), (Points!B1:B30)))</f>
        <v>20</v>
      </c>
      <c r="I19" s="70">
        <v>6</v>
      </c>
      <c r="J19" s="72">
        <f>IF(I19="",0,LOOKUP(I19, (Points!C1:C30), (Points!D1:D30)))</f>
        <v>40</v>
      </c>
      <c r="K19" s="74">
        <v>8</v>
      </c>
      <c r="L19" s="72">
        <f>IF(K19="",0,LOOKUP(K19, (Points!E1:E30), (Points!F1:F30)))</f>
        <v>32</v>
      </c>
      <c r="M19" s="69">
        <v>6</v>
      </c>
      <c r="N19" s="72">
        <f>IF(M19="",0,LOOKUP(M19, (Points!G1:G30), (Points!H1:H30)))</f>
        <v>40</v>
      </c>
      <c r="O19" s="69">
        <v>14</v>
      </c>
      <c r="P19" s="72">
        <f>IF(O19="",0,LOOKUP(O19, (Points!I3:I32), (Points!J3:J32)))</f>
        <v>18</v>
      </c>
      <c r="Q19" s="69">
        <v>9</v>
      </c>
      <c r="R19" s="72">
        <f>IF(Q19="",0,LOOKUP(Q19, (Points!K3:K32), (Points!L3:L32)))</f>
        <v>29</v>
      </c>
      <c r="S19" s="69"/>
      <c r="T19" s="72">
        <f>IF(S19="",0,LOOKUP(S19, (Points!M3:M32), (Points!N3:N32)))</f>
        <v>0</v>
      </c>
      <c r="U19" s="69"/>
      <c r="V19" s="72">
        <f>IF(U19="",0,LOOKUP(U19, (Points!O3:O32), (Points!P3:P32)))</f>
        <v>0</v>
      </c>
      <c r="Y19" t="s">
        <v>26</v>
      </c>
    </row>
    <row r="20" spans="1:25" s="31" customFormat="1" ht="13.2" x14ac:dyDescent="0.25">
      <c r="A20" s="5">
        <v>12</v>
      </c>
      <c r="B20" s="52" t="s">
        <v>285</v>
      </c>
      <c r="C20" s="132" t="s">
        <v>63</v>
      </c>
      <c r="D20" s="132" t="s">
        <v>64</v>
      </c>
      <c r="E20" s="137" t="s">
        <v>5</v>
      </c>
      <c r="F20" s="109">
        <f>LARGE((H20,J20,L20,N20,P20,R20,T20,V20),1)+LARGE((H20,J20,L20,N20,P20,R20,T20,V20),2)+LARGE((H20,J20,L20,N20,P20,R20,T20,V20),3)+LARGE((H20,J20,L20,N20,P20,R20,T20,V20),4)</f>
        <v>131</v>
      </c>
      <c r="G20" s="69">
        <v>15</v>
      </c>
      <c r="H20" s="72">
        <f>IF(G20="",0,LOOKUP(G20, (Points!A1:A30), (Points!B1:B30)))</f>
        <v>16</v>
      </c>
      <c r="I20" s="70">
        <v>14</v>
      </c>
      <c r="J20" s="72">
        <f>IF(I20="",0,LOOKUP(I20, (Points!C1:C30), (Points!D1:D30)))</f>
        <v>18</v>
      </c>
      <c r="K20" s="74">
        <v>9</v>
      </c>
      <c r="L20" s="72">
        <f>IF(K20="",0,LOOKUP(K20, (Points!E1:E30), (Points!F1:F30)))</f>
        <v>29</v>
      </c>
      <c r="M20" s="69">
        <v>10</v>
      </c>
      <c r="N20" s="72">
        <f>IF(M20="",0,LOOKUP(M20, (Points!G1:G30), (Points!H1:H30)))</f>
        <v>26</v>
      </c>
      <c r="O20" s="69">
        <v>7</v>
      </c>
      <c r="P20" s="72">
        <f>IF(O20="",0,LOOKUP(O20, (Points!I1:I30), (Points!J1:J30)))</f>
        <v>36</v>
      </c>
      <c r="Q20" s="69">
        <v>6</v>
      </c>
      <c r="R20" s="72">
        <f>IF(Q20="",0,LOOKUP(Q20, (Points!K1:K30), (Points!L1:L30)))</f>
        <v>40</v>
      </c>
      <c r="S20" s="69"/>
      <c r="T20" s="72">
        <f>IF(S20="",0,LOOKUP(S20, (Points!M1:M30), (Points!N1:N30)))</f>
        <v>0</v>
      </c>
      <c r="U20" s="69"/>
      <c r="V20" s="72">
        <f>IF(U20="",0,LOOKUP(U20, (Points!O1:O30), (Points!P1:P30)))</f>
        <v>0</v>
      </c>
    </row>
    <row r="21" spans="1:25" s="31" customFormat="1" thickBot="1" x14ac:dyDescent="0.3">
      <c r="A21" s="161">
        <v>13</v>
      </c>
      <c r="B21" s="52" t="s">
        <v>285</v>
      </c>
      <c r="C21" s="135" t="s">
        <v>60</v>
      </c>
      <c r="D21" s="135" t="s">
        <v>23</v>
      </c>
      <c r="E21" s="95" t="s">
        <v>12</v>
      </c>
      <c r="F21" s="109">
        <f>LARGE((H21,J21,L21,N21,P21,R21,T21,V21),1)+LARGE((H21,J21,L21,N21,P21,R21,T21,V21),2)+LARGE((H21,J21,L21,N21,P21,R21,T21,V21),3)+LARGE((H21,J21,L21,N21,P21,R21,T21,V21),4)</f>
        <v>117</v>
      </c>
      <c r="G21" s="67">
        <v>10</v>
      </c>
      <c r="H21" s="72">
        <f>IF(G21="",0,LOOKUP(G21, (Points!A1:A46), (Points!B1:B46)))</f>
        <v>26</v>
      </c>
      <c r="I21" s="70">
        <v>9</v>
      </c>
      <c r="J21" s="72">
        <f>IF(I21="",0,LOOKUP(I21, (Points!C1:C45), (Points!D1:D45)))</f>
        <v>29</v>
      </c>
      <c r="K21" s="74">
        <v>20</v>
      </c>
      <c r="L21" s="72">
        <f>IF(K21="",0,LOOKUP(K21, (Points!E12:E41), (Points!F12:F41)))</f>
        <v>11</v>
      </c>
      <c r="M21" s="69">
        <v>12</v>
      </c>
      <c r="N21" s="72">
        <f>IF(M21="",0,LOOKUP(M21, (Points!G12:G41), (Points!H12:H41)))</f>
        <v>22</v>
      </c>
      <c r="O21" s="69">
        <v>6</v>
      </c>
      <c r="P21" s="72">
        <f>IF(O21="",0,LOOKUP(O21, (Points!I1:I30), (Points!J1:J30)))</f>
        <v>40</v>
      </c>
      <c r="Q21" s="69">
        <v>12</v>
      </c>
      <c r="R21" s="72">
        <f>IF(Q21="",0,LOOKUP(Q21, (Points!K1:K30), (Points!L1:L30)))</f>
        <v>22</v>
      </c>
      <c r="S21" s="69"/>
      <c r="T21" s="72">
        <f>IF(S21="",0,LOOKUP(S21, (Points!M1:M30), (Points!N1:N30)))</f>
        <v>0</v>
      </c>
      <c r="U21" s="69"/>
      <c r="V21" s="72">
        <f>IF(U21="",0,LOOKUP(U21, (Points!O1:O30), (Points!P1:P30)))</f>
        <v>0</v>
      </c>
    </row>
    <row r="22" spans="1:25" s="24" customFormat="1" thickTop="1" x14ac:dyDescent="0.25">
      <c r="A22" s="5">
        <v>14</v>
      </c>
      <c r="B22" s="52" t="s">
        <v>289</v>
      </c>
      <c r="C22" s="132" t="s">
        <v>159</v>
      </c>
      <c r="D22" s="132" t="s">
        <v>160</v>
      </c>
      <c r="E22" s="137" t="s">
        <v>5</v>
      </c>
      <c r="F22" s="109">
        <f>LARGE((H22,J22,L22,N22,P22,R22,T22,V22),1)+LARGE((H22,J22,L22,N22,P22,R22,T22,V22),2)+LARGE((H22,J22,L22,N22,P22,R22,T22,V22),3)+LARGE((H22,J22,L22,N22,P22,R22,T22,V22),4)</f>
        <v>109</v>
      </c>
      <c r="G22" s="180">
        <v>12</v>
      </c>
      <c r="H22" s="72">
        <f>IF(G22="",0,LOOKUP(G22, (Points!A7:A49), (Points!B7:B49)))</f>
        <v>22</v>
      </c>
      <c r="I22" s="71">
        <v>12</v>
      </c>
      <c r="J22" s="72">
        <f>IF(I22="",0,LOOKUP(I22, (Points!C1:C46), (Points!D1:D46)))</f>
        <v>22</v>
      </c>
      <c r="K22" s="71">
        <v>10</v>
      </c>
      <c r="L22" s="72">
        <f>IF(K22="",0,LOOKUP(K22, (Points!E1:E42), (Points!F1:F42)))</f>
        <v>26</v>
      </c>
      <c r="M22" s="176">
        <v>9</v>
      </c>
      <c r="N22" s="72">
        <f>IF(M22="",0,LOOKUP(M22, (Points!G1:G42), (Points!H1:H42)))</f>
        <v>29</v>
      </c>
      <c r="O22" s="71">
        <v>16</v>
      </c>
      <c r="P22" s="72">
        <f>IF(O22="",0,LOOKUP(O22, (Points!I16:I45), (Points!J16:J45)))</f>
        <v>15</v>
      </c>
      <c r="Q22" s="71">
        <v>8</v>
      </c>
      <c r="R22" s="72">
        <f>IF(Q22="",0,LOOKUP(Q22, (Points!K1:K45), (Points!L1:L45)))</f>
        <v>32</v>
      </c>
      <c r="S22" s="5"/>
      <c r="T22" s="72">
        <f>IF(S22="",0,LOOKUP(S22, (Points!M16:M45), (Points!N16:N45)))</f>
        <v>0</v>
      </c>
      <c r="U22" s="5"/>
      <c r="V22" s="72">
        <f>IF(U22="",0,LOOKUP(U22, (Points!O16:O45), (Points!P16:P45)))</f>
        <v>0</v>
      </c>
    </row>
    <row r="23" spans="1:25" s="24" customFormat="1" ht="13.2" x14ac:dyDescent="0.25">
      <c r="A23" s="5">
        <v>15</v>
      </c>
      <c r="B23" s="52" t="s">
        <v>289</v>
      </c>
      <c r="C23" s="45" t="s">
        <v>82</v>
      </c>
      <c r="D23" s="45" t="s">
        <v>47</v>
      </c>
      <c r="E23" s="95" t="s">
        <v>6</v>
      </c>
      <c r="F23" s="109">
        <f>LARGE((H23,J23,L23,N23,P23,R23,T23,V23),1)+LARGE((H23,J23,L23,N23,P23,R23,T23,V23),2)+LARGE((H23,J23,L23,N23,P23,R23,T23,V23),3)+LARGE((H23,J23,L23,N23,P23,R23,T23,V23),4)</f>
        <v>101</v>
      </c>
      <c r="G23" s="68">
        <v>9</v>
      </c>
      <c r="H23" s="72">
        <f>IF(G23="",0,LOOKUP(G23, (Points!A7:A47), (Points!B7:B47)))</f>
        <v>29</v>
      </c>
      <c r="I23" s="71">
        <v>10</v>
      </c>
      <c r="J23" s="72">
        <f>IF(I23="",0,LOOKUP(I23, (Points!C1:C45), (Points!D1:D45)))</f>
        <v>26</v>
      </c>
      <c r="K23" s="119">
        <v>15</v>
      </c>
      <c r="L23" s="72">
        <f>IF(K23="",0,LOOKUP(K23, (Points!E12:E41), (Points!F12:F41)))</f>
        <v>16</v>
      </c>
      <c r="M23" s="173">
        <v>14</v>
      </c>
      <c r="N23" s="72">
        <f>IF(M23="",0,LOOKUP(M23, (Points!G12:G41), (Points!H12:H41)))</f>
        <v>18</v>
      </c>
      <c r="O23" s="71">
        <v>12</v>
      </c>
      <c r="P23" s="72">
        <f>IF(O23="",0,LOOKUP(O23, (Points!I11:I40), (Points!J11:J40)))</f>
        <v>22</v>
      </c>
      <c r="Q23" s="71">
        <v>11</v>
      </c>
      <c r="R23" s="72">
        <f>IF(Q23="",0,LOOKUP(Q23, (Points!K11:K40), (Points!L11:L40)))</f>
        <v>24</v>
      </c>
      <c r="S23" s="5"/>
      <c r="T23" s="72">
        <f>IF(S23="",0,LOOKUP(S23, (Points!M11:M40), (Points!N11:N40)))</f>
        <v>0</v>
      </c>
      <c r="U23" s="5"/>
      <c r="V23" s="72">
        <f>IF(U23="",0,LOOKUP(U23, (Points!O11:O40), (Points!P11:P40)))</f>
        <v>0</v>
      </c>
    </row>
    <row r="24" spans="1:25" s="24" customFormat="1" ht="13.2" x14ac:dyDescent="0.25">
      <c r="A24" s="5">
        <v>16</v>
      </c>
      <c r="B24" s="53" t="s">
        <v>285</v>
      </c>
      <c r="C24" s="142" t="s">
        <v>274</v>
      </c>
      <c r="D24" s="142" t="s">
        <v>275</v>
      </c>
      <c r="E24" s="144" t="s">
        <v>263</v>
      </c>
      <c r="F24" s="109">
        <f>LARGE((H24,J24,L24,N24,P24,R24,T24,V24),1)+LARGE((H24,J24,L24,N24,P24,R24,T24,V24),2)+LARGE((H24,J24,L24,N24,P24,R24,T24,V24),3)+LARGE((H24,J24,L24,N24,P24,R24,T24,V24),4)</f>
        <v>76</v>
      </c>
      <c r="G24" s="68"/>
      <c r="H24" s="72">
        <f>IF(G24="",0,LOOKUP(G24, (Points!A4:A33), (Points!B4:B33)))</f>
        <v>0</v>
      </c>
      <c r="I24" s="71"/>
      <c r="J24" s="72">
        <f>IF(I24="",0,LOOKUP(I24, (Points!C2:C31), (Points!D2:D31)))</f>
        <v>0</v>
      </c>
      <c r="K24" s="74">
        <v>19</v>
      </c>
      <c r="L24" s="72">
        <f>IF(K24="",0,LOOKUP(K24, (Points!E1:E30), (Points!F1:F30)))</f>
        <v>12</v>
      </c>
      <c r="M24" s="69">
        <v>13</v>
      </c>
      <c r="N24" s="72">
        <f>IF(M24="",0,LOOKUP(M24, (Points!G1:G30), (Points!H1:H30)))</f>
        <v>20</v>
      </c>
      <c r="O24" s="69">
        <v>9</v>
      </c>
      <c r="P24" s="72">
        <f>IF(O24="",0,LOOKUP(O24, (Points!I1:I30), (Points!J1:J30)))</f>
        <v>29</v>
      </c>
      <c r="Q24" s="69">
        <v>16</v>
      </c>
      <c r="R24" s="72">
        <f>IF(Q24="",0,LOOKUP(Q24, (Points!K1:K30), (Points!L1:L30)))</f>
        <v>15</v>
      </c>
      <c r="S24" s="69"/>
      <c r="T24" s="72">
        <f>IF(S24="",0,LOOKUP(S24, (Points!M1:M30), (Points!N1:N30)))</f>
        <v>0</v>
      </c>
      <c r="U24" s="69"/>
      <c r="V24" s="72">
        <f>IF(U24="",0,LOOKUP(U24, (Points!O1:O30), (Points!P1:P30)))</f>
        <v>0</v>
      </c>
    </row>
    <row r="25" spans="1:25" s="24" customFormat="1" ht="13.2" x14ac:dyDescent="0.25">
      <c r="A25" s="5">
        <v>17</v>
      </c>
      <c r="B25" s="52" t="s">
        <v>289</v>
      </c>
      <c r="C25" s="132" t="s">
        <v>89</v>
      </c>
      <c r="D25" s="132" t="s">
        <v>158</v>
      </c>
      <c r="E25" s="137" t="s">
        <v>5</v>
      </c>
      <c r="F25" s="109">
        <f>LARGE((H25,J25,L25,N25,P25,R25,T25,V25),1)+LARGE((H25,J25,L25,N25,P25,R25,T25,V25),2)+LARGE((H25,J25,L25,N25,P25,R25,T25,V25),3)+LARGE((H25,J25,L25,N25,P25,R25,T25,V25),4)</f>
        <v>72</v>
      </c>
      <c r="G25" s="69">
        <v>8</v>
      </c>
      <c r="H25" s="72">
        <f>IF(G25="",0,LOOKUP(G25, (Points!A1:A51), (Points!B1:B51)))</f>
        <v>32</v>
      </c>
      <c r="I25" s="71">
        <v>20</v>
      </c>
      <c r="J25" s="72">
        <f>IF(I25="",0,LOOKUP(I25, (Points!C20:C49), (Points!D20:D49)))</f>
        <v>11</v>
      </c>
      <c r="K25" s="71">
        <v>16</v>
      </c>
      <c r="L25" s="72">
        <f>IF(K25="",0,LOOKUP(K25, (Points!E16:E45), (Points!F16:F45)))</f>
        <v>15</v>
      </c>
      <c r="M25" s="71">
        <v>25</v>
      </c>
      <c r="N25" s="72">
        <f>IF(M25="",0,LOOKUP(M25, (Points!G16:G45), (Points!H16:H45)))</f>
        <v>6</v>
      </c>
      <c r="O25" s="71">
        <v>19</v>
      </c>
      <c r="P25" s="72">
        <f>IF(O25="",0,LOOKUP(O25, (Points!I15:I44), (Points!J15:J44)))</f>
        <v>12</v>
      </c>
      <c r="Q25" s="71">
        <v>18</v>
      </c>
      <c r="R25" s="72">
        <f>IF(Q25="",0,LOOKUP(Q25, (Points!K15:K44), (Points!L15:L44)))</f>
        <v>13</v>
      </c>
      <c r="S25" s="5"/>
      <c r="T25" s="72">
        <f>IF(S25="",0,LOOKUP(S25, (Points!M15:M44), (Points!N15:N44)))</f>
        <v>0</v>
      </c>
      <c r="U25" s="5"/>
      <c r="V25" s="72">
        <f>IF(U25="",0,LOOKUP(U25, (Points!O15:O44), (Points!P15:P44)))</f>
        <v>0</v>
      </c>
    </row>
    <row r="26" spans="1:25" s="24" customFormat="1" ht="13.2" x14ac:dyDescent="0.25">
      <c r="A26" s="5">
        <v>18</v>
      </c>
      <c r="B26" s="52" t="s">
        <v>285</v>
      </c>
      <c r="C26" s="147" t="s">
        <v>283</v>
      </c>
      <c r="D26" s="147" t="s">
        <v>284</v>
      </c>
      <c r="E26" s="95" t="s">
        <v>12</v>
      </c>
      <c r="F26" s="109">
        <f>LARGE((H26,J26,L26,N26,P26,R26,T26,V26),1)+LARGE((H26,J26,L26,N26,P26,R26,T26,V26),2)+LARGE((H26,J26,L26,N26,P26,R26,T26,V26),3)+LARGE((H26,J26,L26,N26,P26,R26,T26,V26),4)</f>
        <v>65</v>
      </c>
      <c r="G26" s="68">
        <v>21</v>
      </c>
      <c r="H26" s="72">
        <f>IF(G26="",0,LOOKUP(G26, (Points!A5:A45), (Points!B5:B45)))</f>
        <v>10</v>
      </c>
      <c r="I26" s="106"/>
      <c r="J26" s="72">
        <f>IF(I26="",0,LOOKUP(I26, (Points!C14:C43), (Points!D14:D43)))</f>
        <v>0</v>
      </c>
      <c r="K26" s="119">
        <v>14</v>
      </c>
      <c r="L26" s="72">
        <f>IF(K26="",0,LOOKUP(K26, (Points!E10:E39), (Points!F10:F39)))</f>
        <v>18</v>
      </c>
      <c r="M26" s="173">
        <v>16</v>
      </c>
      <c r="N26" s="72">
        <f>IF(M26="",0,LOOKUP(M26, (Points!G10:G39), (Points!H10:H39)))</f>
        <v>15</v>
      </c>
      <c r="O26" s="71">
        <v>15</v>
      </c>
      <c r="P26" s="72">
        <f>IF(O26="",0,LOOKUP(O26, (Points!I9:I38), (Points!J9:J38)))</f>
        <v>16</v>
      </c>
      <c r="Q26" s="71">
        <v>15</v>
      </c>
      <c r="R26" s="72">
        <f>IF(Q26="",0,LOOKUP(Q26, (Points!K9:K38), (Points!L9:L38)))</f>
        <v>16</v>
      </c>
      <c r="S26" s="5"/>
      <c r="T26" s="72">
        <f>IF(S26="",0,LOOKUP(S26, (Points!M9:M38), (Points!N9:N38)))</f>
        <v>0</v>
      </c>
      <c r="U26" s="5"/>
      <c r="V26" s="72">
        <f>IF(U26="",0,LOOKUP(U26, (Points!O9:O38), (Points!P9:P38)))</f>
        <v>0</v>
      </c>
    </row>
    <row r="27" spans="1:25" s="24" customFormat="1" ht="13.2" x14ac:dyDescent="0.25">
      <c r="A27" s="5">
        <v>19</v>
      </c>
      <c r="B27" s="52" t="s">
        <v>289</v>
      </c>
      <c r="C27" s="88" t="s">
        <v>151</v>
      </c>
      <c r="D27" s="88" t="s">
        <v>46</v>
      </c>
      <c r="E27" s="53" t="s">
        <v>11</v>
      </c>
      <c r="F27" s="109">
        <f>LARGE((H27,J27,L27,N27,P27,R27,T27,V27),1)+LARGE((H27,J27,L27,N27,P27,R27,T27,V27),2)+LARGE((H27,J27,L27,N27,P27,R27,T27,V27),3)+LARGE((H27,J27,L27,N27,P27,R27,T27,V27),4)</f>
        <v>64</v>
      </c>
      <c r="G27" s="68">
        <v>18</v>
      </c>
      <c r="H27" s="72">
        <f>IF(G27="",0,LOOKUP(G27, (Points!A3:A45), (Points!B3:B45)))</f>
        <v>13</v>
      </c>
      <c r="I27" s="71">
        <v>15</v>
      </c>
      <c r="J27" s="72">
        <f>IF(I27="",0,LOOKUP(I27, (Points!C13:C42), (Points!D13:D42)))</f>
        <v>16</v>
      </c>
      <c r="K27" s="119">
        <v>17</v>
      </c>
      <c r="L27" s="72">
        <f>IF(K27="",0,LOOKUP(K27, (Points!E9:E38), (Points!F9:F38)))</f>
        <v>14</v>
      </c>
      <c r="M27" s="173">
        <v>17</v>
      </c>
      <c r="N27" s="72">
        <f>IF(M27="",0,LOOKUP(M27, (Points!G9:G38), (Points!H9:H38)))</f>
        <v>14</v>
      </c>
      <c r="O27" s="71">
        <v>18</v>
      </c>
      <c r="P27" s="72">
        <f>IF(O27="",0,LOOKUP(O27, (Points!I12:I41), (Points!J12:J41)))</f>
        <v>13</v>
      </c>
      <c r="Q27" s="71">
        <v>13</v>
      </c>
      <c r="R27" s="72">
        <f>IF(Q27="",0,LOOKUP(Q27, (Points!K12:K41), (Points!L12:L41)))</f>
        <v>20</v>
      </c>
      <c r="S27" s="5"/>
      <c r="T27" s="72">
        <f>IF(S27="",0,LOOKUP(S27, (Points!M12:M41), (Points!N12:N41)))</f>
        <v>0</v>
      </c>
      <c r="U27" s="5"/>
      <c r="V27" s="72">
        <f>IF(U27="",0,LOOKUP(U27, (Points!O12:O41), (Points!P12:P41)))</f>
        <v>0</v>
      </c>
    </row>
    <row r="28" spans="1:25" s="24" customFormat="1" ht="12.75" customHeight="1" x14ac:dyDescent="0.25">
      <c r="A28" s="5">
        <v>20</v>
      </c>
      <c r="B28" s="53" t="s">
        <v>285</v>
      </c>
      <c r="C28" s="147" t="s">
        <v>280</v>
      </c>
      <c r="D28" s="147" t="s">
        <v>281</v>
      </c>
      <c r="E28" s="95" t="s">
        <v>12</v>
      </c>
      <c r="F28" s="109">
        <f>LARGE((H28,J28,L28,N28,P28,R28,T28,V28),1)+LARGE((H28,J28,L28,N28,P28,R28,T28,V28),2)+LARGE((H28,J28,L28,N28,P28,R28,T28,V28),3)+LARGE((H28,J28,L28,N28,P28,R28,T28,V28),4)</f>
        <v>62</v>
      </c>
      <c r="G28" s="69">
        <v>20</v>
      </c>
      <c r="H28" s="72">
        <f>IF(G28="",0,LOOKUP(G28, (Points!A1:A30), (Points!B1:B30)))</f>
        <v>11</v>
      </c>
      <c r="I28" s="70">
        <v>18</v>
      </c>
      <c r="J28" s="72">
        <f>IF(I28="",0,LOOKUP(I28, (Points!C1:C30), (Points!D1:D30)))</f>
        <v>13</v>
      </c>
      <c r="K28" s="74">
        <v>18</v>
      </c>
      <c r="L28" s="72">
        <f>IF(K28="",0,LOOKUP(K28, (Points!E1:E30), (Points!F1:F30)))</f>
        <v>13</v>
      </c>
      <c r="M28" s="69">
        <v>15</v>
      </c>
      <c r="N28" s="72">
        <f>IF(M28="",0,LOOKUP(M28, (Points!G1:G30), (Points!H1:H30)))</f>
        <v>16</v>
      </c>
      <c r="O28" s="69">
        <v>13</v>
      </c>
      <c r="P28" s="72">
        <f>IF(O28="",0,LOOKUP(O28, (Points!I12:I41), (Points!J12:J41)))</f>
        <v>20</v>
      </c>
      <c r="Q28" s="69">
        <v>19</v>
      </c>
      <c r="R28" s="72">
        <f>IF(Q28="",0,LOOKUP(Q28, (Points!K12:K41), (Points!L12:L41)))</f>
        <v>12</v>
      </c>
      <c r="S28" s="69"/>
      <c r="T28" s="72">
        <f>IF(S28="",0,LOOKUP(S28, (Points!M12:M41), (Points!N12:N41)))</f>
        <v>0</v>
      </c>
      <c r="U28" s="69"/>
      <c r="V28" s="72">
        <f>IF(U28="",0,LOOKUP(U28, (Points!O12:O41), (Points!P12:P41)))</f>
        <v>0</v>
      </c>
    </row>
    <row r="29" spans="1:25" s="24" customFormat="1" ht="13.2" x14ac:dyDescent="0.25">
      <c r="A29" s="5">
        <v>21</v>
      </c>
      <c r="B29" s="52" t="s">
        <v>285</v>
      </c>
      <c r="C29" s="88" t="s">
        <v>148</v>
      </c>
      <c r="D29" s="88" t="s">
        <v>84</v>
      </c>
      <c r="E29" s="53" t="s">
        <v>11</v>
      </c>
      <c r="F29" s="109">
        <f>LARGE((H29,J29,L29,N29,P29,R29,T29,V29),1)+LARGE((H29,J29,L29,N29,P29,R29,T29,V29),2)+LARGE((H29,J29,L29,N29,P29,R29,T29,V29),3)+LARGE((H29,J29,L29,N29,P29,R29,T29,V29),4)</f>
        <v>58</v>
      </c>
      <c r="G29" s="69">
        <v>16</v>
      </c>
      <c r="H29" s="72">
        <f>IF(G29="",0,LOOKUP(G29, (Points!A1:A41), (Points!B1:B41)))</f>
        <v>15</v>
      </c>
      <c r="I29" s="70">
        <v>16</v>
      </c>
      <c r="J29" s="72">
        <f>IF(I29="",0,LOOKUP(I29, (Points!C10:C39), (Points!D10:D39)))</f>
        <v>15</v>
      </c>
      <c r="K29" s="74">
        <v>22</v>
      </c>
      <c r="L29" s="72">
        <f>IF(K29="",0,LOOKUP(K29, (Points!E6:E35), (Points!F6:F35)))</f>
        <v>9</v>
      </c>
      <c r="M29" s="69">
        <v>20</v>
      </c>
      <c r="N29" s="72">
        <f>IF(M29="",0,LOOKUP(M29, (Points!G6:G35), (Points!H6:H35)))</f>
        <v>11</v>
      </c>
      <c r="O29" s="69">
        <v>17</v>
      </c>
      <c r="P29" s="72">
        <f>IF(O29="",0,LOOKUP(O29, (Points!I1:I30), (Points!J1:J30)))</f>
        <v>14</v>
      </c>
      <c r="Q29" s="69">
        <v>17</v>
      </c>
      <c r="R29" s="72">
        <f>IF(Q29="",0,LOOKUP(Q29, (Points!K1:K30), (Points!L1:L30)))</f>
        <v>14</v>
      </c>
      <c r="S29" s="69"/>
      <c r="T29" s="72">
        <f>IF(S29="",0,LOOKUP(S29, (Points!M1:M30), (Points!N1:N30)))</f>
        <v>0</v>
      </c>
      <c r="U29" s="69"/>
      <c r="V29" s="72">
        <f>IF(U29="",0,LOOKUP(U29, (Points!O1:O30), (Points!P1:P30)))</f>
        <v>0</v>
      </c>
    </row>
    <row r="30" spans="1:25" s="24" customFormat="1" ht="13.2" x14ac:dyDescent="0.25">
      <c r="A30" s="5">
        <v>22</v>
      </c>
      <c r="B30" s="53" t="s">
        <v>285</v>
      </c>
      <c r="C30" s="45" t="s">
        <v>272</v>
      </c>
      <c r="D30" s="45" t="s">
        <v>70</v>
      </c>
      <c r="E30" s="95" t="s">
        <v>6</v>
      </c>
      <c r="F30" s="109">
        <f>LARGE((H30,J30,L30,N30,P30,R30,T30,V30),1)+LARGE((H30,J30,L30,N30,P30,R30,T30,V30),2)+LARGE((H30,J30,L30,N30,P30,R30,T30,V30),3)+LARGE((H30,J30,L30,N30,P30,R30,T30,V30),4)</f>
        <v>48</v>
      </c>
      <c r="G30" s="69">
        <v>19</v>
      </c>
      <c r="H30" s="72">
        <f>IF(G30="",0,LOOKUP(G30, (Points!A1:A30), (Points!B1:B30)))</f>
        <v>12</v>
      </c>
      <c r="I30" s="70">
        <v>17</v>
      </c>
      <c r="J30" s="72">
        <f>IF(I30="",0,LOOKUP(I30, (Points!C1:C30), (Points!D1:D30)))</f>
        <v>14</v>
      </c>
      <c r="K30" s="74">
        <v>21</v>
      </c>
      <c r="L30" s="72">
        <f>IF(K30="",0,LOOKUP(K30, (Points!E1:E30), (Points!F1:F30)))</f>
        <v>10</v>
      </c>
      <c r="M30" s="69">
        <v>19</v>
      </c>
      <c r="N30" s="72">
        <f>IF(M30="",0,LOOKUP(M30, (Points!G1:G30), (Points!H1:H30)))</f>
        <v>12</v>
      </c>
      <c r="O30" s="69"/>
      <c r="P30" s="72">
        <f>IF(O30="",0,LOOKUP(O30, (Points!I1:I30), (Points!J1:J30)))</f>
        <v>0</v>
      </c>
      <c r="Q30" s="69"/>
      <c r="R30" s="72">
        <f>IF(Q30="",0,LOOKUP(Q30, (Points!K1:K30), (Points!L1:L30)))</f>
        <v>0</v>
      </c>
      <c r="S30" s="69"/>
      <c r="T30" s="72">
        <f>IF(S30="",0,LOOKUP(S30, (Points!M1:M30), (Points!N1:N30)))</f>
        <v>0</v>
      </c>
      <c r="U30" s="69"/>
      <c r="V30" s="72">
        <f>IF(U30="",0,LOOKUP(U30, (Points!O1:O30), (Points!P1:P30)))</f>
        <v>0</v>
      </c>
    </row>
    <row r="31" spans="1:25" s="24" customFormat="1" ht="12.75" customHeight="1" x14ac:dyDescent="0.25">
      <c r="A31" s="5">
        <v>23</v>
      </c>
      <c r="B31" s="52" t="s">
        <v>285</v>
      </c>
      <c r="C31" s="45" t="s">
        <v>61</v>
      </c>
      <c r="D31" s="45" t="s">
        <v>62</v>
      </c>
      <c r="E31" s="95" t="s">
        <v>6</v>
      </c>
      <c r="F31" s="109">
        <f>LARGE((H31,J31,L31,N31,P31,R31,T31,V31),1)+LARGE((H31,J31,L31,N31,P31,R31,T31,V31),2)+LARGE((H31,J31,L31,N31,P31,R31,T31,V31),3)+LARGE((H31,J31,L31,N31,P31,R31,T31,V31),4)</f>
        <v>42</v>
      </c>
      <c r="G31" s="69">
        <v>14</v>
      </c>
      <c r="H31" s="72">
        <f>IF(G31="",0,LOOKUP(G31, (Points!A1:A30), (Points!B1:B30)))</f>
        <v>18</v>
      </c>
      <c r="I31" s="70">
        <v>11</v>
      </c>
      <c r="J31" s="72">
        <f>IF(I31="",0,LOOKUP(I31, (Points!C1:C30), (Points!D1:D30)))</f>
        <v>24</v>
      </c>
      <c r="K31" s="74"/>
      <c r="L31" s="72">
        <f>IF(K31="",0,LOOKUP(K31, (Points!E1:E30), (Points!F1:F30)))</f>
        <v>0</v>
      </c>
      <c r="M31" s="69"/>
      <c r="N31" s="72">
        <f>IF(M31="",0,LOOKUP(M31, (Points!G1:G30), (Points!H1:H30)))</f>
        <v>0</v>
      </c>
      <c r="O31" s="90"/>
      <c r="P31" s="72">
        <f>IF(O31="",0,LOOKUP(O31, (Points!I9:I38), (Points!J9:J38)))</f>
        <v>0</v>
      </c>
      <c r="Q31" s="69"/>
      <c r="R31" s="72">
        <f>IF(Q31="",0,LOOKUP(Q31, (Points!K9:K38), (Points!L9:L38)))</f>
        <v>0</v>
      </c>
      <c r="S31" s="69"/>
      <c r="T31" s="72">
        <f>IF(S31="",0,LOOKUP(S31, (Points!M9:M38), (Points!N9:N38)))</f>
        <v>0</v>
      </c>
      <c r="U31" s="69"/>
      <c r="V31" s="72">
        <f>IF(U31="",0,LOOKUP(U31, (Points!O9:O38), (Points!P9:P38)))</f>
        <v>0</v>
      </c>
    </row>
    <row r="32" spans="1:25" s="24" customFormat="1" ht="13.2" x14ac:dyDescent="0.25">
      <c r="A32" s="5">
        <v>24</v>
      </c>
      <c r="B32" s="53" t="s">
        <v>285</v>
      </c>
      <c r="C32" s="93" t="s">
        <v>277</v>
      </c>
      <c r="D32" s="93" t="s">
        <v>278</v>
      </c>
      <c r="E32" s="95" t="s">
        <v>9</v>
      </c>
      <c r="F32" s="109">
        <f>LARGE((H32,J32,L32,N32,P32,R32,T32,V32),1)+LARGE((H32,J32,L32,N32,P32,R32,T32,V32),2)+LARGE((H32,J32,L32,N32,P32,R32,T32,V32),3)+LARGE((H32,J32,L32,N32,P32,R32,T32,V32),4)</f>
        <v>40</v>
      </c>
      <c r="G32" s="67">
        <v>22</v>
      </c>
      <c r="H32" s="72">
        <f>IF(G32="",0,LOOKUP(G32, (Points!A3:A45), (Points!B3:B45)))</f>
        <v>9</v>
      </c>
      <c r="I32" s="69">
        <v>21</v>
      </c>
      <c r="J32" s="72">
        <f>IF(I32="",0,LOOKUP(I32, (Points!C1:C42), (Points!D1:D42)))</f>
        <v>10</v>
      </c>
      <c r="K32" s="74">
        <v>24</v>
      </c>
      <c r="L32" s="72">
        <f>IF(K32="",0,LOOKUP(K32, (Points!E9:E38), (Points!F9:F38)))</f>
        <v>7</v>
      </c>
      <c r="M32" s="69">
        <v>22</v>
      </c>
      <c r="N32" s="72">
        <f>IF(M32="",0,LOOKUP(M32, (Points!G9:G38), (Points!H9:H38)))</f>
        <v>9</v>
      </c>
      <c r="O32" s="69">
        <v>21</v>
      </c>
      <c r="P32" s="72">
        <f>IF(O32="",0,LOOKUP(O32, (Points!I1:I30), (Points!J1:J30)))</f>
        <v>10</v>
      </c>
      <c r="Q32" s="69">
        <v>20</v>
      </c>
      <c r="R32" s="72">
        <f>IF(Q32="",0,LOOKUP(Q32, (Points!K1:K30), (Points!L1:L30)))</f>
        <v>11</v>
      </c>
      <c r="S32" s="69"/>
      <c r="T32" s="72">
        <f>IF(S32="",0,LOOKUP(S32, (Points!M1:M30), (Points!N1:N30)))</f>
        <v>0</v>
      </c>
      <c r="U32" s="69"/>
      <c r="V32" s="72">
        <f>IF(U32="",0,LOOKUP(U32, (Points!O1:O30), (Points!P1:P30)))</f>
        <v>0</v>
      </c>
      <c r="W32" s="115"/>
    </row>
    <row r="33" spans="1:22" s="24" customFormat="1" ht="13.2" x14ac:dyDescent="0.25">
      <c r="A33" s="5">
        <v>25</v>
      </c>
      <c r="B33" s="52" t="s">
        <v>285</v>
      </c>
      <c r="C33" s="45" t="s">
        <v>43</v>
      </c>
      <c r="D33" s="45" t="s">
        <v>44</v>
      </c>
      <c r="E33" s="95" t="s">
        <v>6</v>
      </c>
      <c r="F33" s="109">
        <f>LARGE((H33,J33,L33,N33,P33,R33,T33,V33),1)+LARGE((H33,J33,L33,N33,P33,R33,T33,V33),2)+LARGE((H33,J33,L33,N33,P33,R33,T33,V33),3)+LARGE((H33,J33,L33,N33,P33,R33,T33,V33),4)</f>
        <v>37</v>
      </c>
      <c r="G33" s="68"/>
      <c r="H33" s="72">
        <f>IF(G33="",0,LOOKUP(G33, (Points!A7:A36), (Points!B7:B36)))</f>
        <v>0</v>
      </c>
      <c r="I33" s="71"/>
      <c r="J33" s="72">
        <f>IF(I33="",0,LOOKUP(I33, (Points!C7:C36), (Points!D7:D36)))</f>
        <v>0</v>
      </c>
      <c r="K33" s="74">
        <v>11</v>
      </c>
      <c r="L33" s="72">
        <f>IF(K33="",0,LOOKUP(K33, (Points!E3:E32), (Points!F3:F32)))</f>
        <v>24</v>
      </c>
      <c r="M33" s="69">
        <v>18</v>
      </c>
      <c r="N33" s="72">
        <f>IF(M33="",0,LOOKUP(M33, (Points!G3:G32), (Points!H3:H32)))</f>
        <v>13</v>
      </c>
      <c r="O33" s="69"/>
      <c r="P33" s="72">
        <f>IF(O33="",0,LOOKUP(O33, (Points!I2:I31), (Points!J2:J31)))</f>
        <v>0</v>
      </c>
      <c r="Q33" s="69"/>
      <c r="R33" s="72">
        <f>IF(Q33="",0,LOOKUP(Q33, (Points!K2:K31), (Points!L2:L31)))</f>
        <v>0</v>
      </c>
      <c r="S33" s="69"/>
      <c r="T33" s="72">
        <f>IF(S33="",0,LOOKUP(S33, (Points!M2:M31), (Points!N2:N31)))</f>
        <v>0</v>
      </c>
      <c r="U33" s="69"/>
      <c r="V33" s="72">
        <f>IF(U33="",0,LOOKUP(U33, (Points!O2:O31), (Points!P2:P31)))</f>
        <v>0</v>
      </c>
    </row>
    <row r="34" spans="1:22" s="29" customFormat="1" ht="13.2" x14ac:dyDescent="0.25">
      <c r="A34" s="5">
        <v>25</v>
      </c>
      <c r="B34" s="53" t="s">
        <v>285</v>
      </c>
      <c r="C34" s="88" t="s">
        <v>161</v>
      </c>
      <c r="D34" s="88" t="s">
        <v>270</v>
      </c>
      <c r="E34" s="53" t="s">
        <v>11</v>
      </c>
      <c r="F34" s="109">
        <f>LARGE((H34,J34,L34,N34,P34,R34,T34,V34),1)+LARGE((H34,J34,L34,N34,P34,R34,T34,V34),2)+LARGE((H34,J34,L34,N34,P34,R34,T34,V34),3)+LARGE((H34,J34,L34,N34,P34,R34,T34,V34),4)</f>
        <v>37</v>
      </c>
      <c r="G34" s="68">
        <v>24</v>
      </c>
      <c r="H34" s="72">
        <f>IF(G34="",0,LOOKUP(G34, (Points!A1:A47), (Points!B1:B47)))</f>
        <v>7</v>
      </c>
      <c r="I34" s="71">
        <v>22</v>
      </c>
      <c r="J34" s="72">
        <f>IF(I34="",0,LOOKUP(I34, (Points!C15:C44), (Points!D15:D44)))</f>
        <v>9</v>
      </c>
      <c r="K34" s="119">
        <v>26</v>
      </c>
      <c r="L34" s="72">
        <f>IF(K34="",0,LOOKUP(K34, (Points!E1:E40), (Points!F1:F40)))</f>
        <v>5</v>
      </c>
      <c r="M34" s="71">
        <v>21</v>
      </c>
      <c r="N34" s="72">
        <f>IF(M34="",0,LOOKUP(M34, (Points!G1:G40), (Points!H1:H40)))</f>
        <v>10</v>
      </c>
      <c r="O34" s="69">
        <v>20</v>
      </c>
      <c r="P34" s="72">
        <f>IF(O34="",0,LOOKUP(O34, (Points!I1:I30), (Points!J1:J30)))</f>
        <v>11</v>
      </c>
      <c r="Q34" s="69">
        <v>27</v>
      </c>
      <c r="R34" s="72">
        <f>IF(Q34="",0,LOOKUP(Q34, (Points!K1:K30), (Points!L1:L30)))</f>
        <v>4</v>
      </c>
      <c r="S34" s="69"/>
      <c r="T34" s="72">
        <f>IF(S34="",0,LOOKUP(S34, (Points!M1:M30), (Points!N1:N30)))</f>
        <v>0</v>
      </c>
      <c r="U34" s="69"/>
      <c r="V34" s="72">
        <f>IF(U34="",0,LOOKUP(U34, (Points!O1:O30), (Points!P1:P30)))</f>
        <v>0</v>
      </c>
    </row>
    <row r="35" spans="1:22" s="29" customFormat="1" ht="13.2" x14ac:dyDescent="0.25">
      <c r="A35" s="5">
        <v>27</v>
      </c>
      <c r="B35" s="53" t="s">
        <v>285</v>
      </c>
      <c r="C35" s="131" t="s">
        <v>155</v>
      </c>
      <c r="D35" s="131" t="s">
        <v>156</v>
      </c>
      <c r="E35" s="136" t="s">
        <v>17</v>
      </c>
      <c r="F35" s="109">
        <f>LARGE((H35,J35,L35,N35,P35,R35,T35,V35),1)+LARGE((H35,J35,L35,N35,P35,R35,T35,V35),2)+LARGE((H35,J35,L35,N35,P35,R35,T35,V35),3)+LARGE((H35,J35,L35,N35,P35,R35,T35,V35),4)</f>
        <v>31</v>
      </c>
      <c r="G35" s="67">
        <v>25</v>
      </c>
      <c r="H35" s="72">
        <f>IF(G35="",0,LOOKUP(G35, (Points!A1:A46), (Points!B1:B46)))</f>
        <v>6</v>
      </c>
      <c r="I35" s="70">
        <v>24</v>
      </c>
      <c r="J35" s="72">
        <f>IF(I35="",0,LOOKUP(I35, (Points!C1:C44), (Points!D1:D44)))</f>
        <v>7</v>
      </c>
      <c r="K35" s="74"/>
      <c r="L35" s="72">
        <f>IF(K35="",0,LOOKUP(K35, (Points!E2:E40), (Points!F2:F40)))</f>
        <v>0</v>
      </c>
      <c r="M35" s="69"/>
      <c r="N35" s="72">
        <f>IF(M35="",0,LOOKUP(M35, (Points!G1:G40), (Points!H1:H40)))</f>
        <v>0</v>
      </c>
      <c r="O35" s="69">
        <v>22</v>
      </c>
      <c r="P35" s="72">
        <f>IF(O35="",0,LOOKUP(O35, (Points!I9:I38), (Points!J9:J38)))</f>
        <v>9</v>
      </c>
      <c r="Q35" s="69">
        <v>22</v>
      </c>
      <c r="R35" s="72">
        <f>IF(Q35="",0,LOOKUP(Q35, (Points!K9:K38), (Points!L9:L38)))</f>
        <v>9</v>
      </c>
      <c r="S35" s="69"/>
      <c r="T35" s="72">
        <f>IF(S35="",0,LOOKUP(S35, (Points!M9:M38), (Points!N9:N38)))</f>
        <v>0</v>
      </c>
      <c r="U35" s="69"/>
      <c r="V35" s="72">
        <f>IF(U35="",0,LOOKUP(U35, (Points!O9:O38), (Points!P9:P38)))</f>
        <v>0</v>
      </c>
    </row>
    <row r="36" spans="1:22" ht="13.2" x14ac:dyDescent="0.25">
      <c r="A36" s="5">
        <v>27</v>
      </c>
      <c r="B36" s="53" t="s">
        <v>285</v>
      </c>
      <c r="C36" s="93" t="s">
        <v>279</v>
      </c>
      <c r="D36" s="93" t="s">
        <v>88</v>
      </c>
      <c r="E36" s="95" t="s">
        <v>9</v>
      </c>
      <c r="F36" s="109">
        <f>LARGE((H36,J36,L36,N36,P36,R36,T36,V36),1)+LARGE((H36,J36,L36,N36,P36,R36,T36,V36),2)+LARGE((H36,J36,L36,N36,P36,R36,T36,V36),3)+LARGE((H36,J36,L36,N36,P36,R36,T36,V36),4)</f>
        <v>25</v>
      </c>
      <c r="G36" s="68">
        <v>27</v>
      </c>
      <c r="H36" s="72">
        <f>IF(G36="",0,LOOKUP(G36, (Points!A3:A45), (Points!B3:B45)))</f>
        <v>4</v>
      </c>
      <c r="I36" s="71">
        <v>26</v>
      </c>
      <c r="J36" s="72">
        <f>IF(I36="",0,LOOKUP(I36, (Points!C13:C42), (Points!D13:D42)))</f>
        <v>5</v>
      </c>
      <c r="K36" s="119">
        <v>29</v>
      </c>
      <c r="L36" s="72">
        <f>IF(K36="",0,LOOKUP(K36, (Points!E9:E38), (Points!F9:F38)))</f>
        <v>2</v>
      </c>
      <c r="N36" s="72">
        <f>IF(M36="",0,LOOKUP(M36, (Points!G9:G38), (Points!H9:H38)))</f>
        <v>0</v>
      </c>
      <c r="O36" s="69">
        <v>23</v>
      </c>
      <c r="P36" s="72">
        <f>IF(O36="",0,LOOKUP(O36, (Points!I1:I30), (Points!J1:J30)))</f>
        <v>8</v>
      </c>
      <c r="Q36" s="69">
        <v>23</v>
      </c>
      <c r="R36" s="72">
        <f>IF(Q36="",0,LOOKUP(Q36, (Points!K1:K30), (Points!L1:L30)))</f>
        <v>8</v>
      </c>
      <c r="S36" s="69"/>
      <c r="T36" s="72">
        <f>IF(S36="",0,LOOKUP(S36, (Points!M1:M30), (Points!N1:N30)))</f>
        <v>0</v>
      </c>
      <c r="U36" s="69"/>
      <c r="V36" s="72">
        <f>IF(U36="",0,LOOKUP(U36, (Points!O1:O30), (Points!P1:P30)))</f>
        <v>0</v>
      </c>
    </row>
    <row r="37" spans="1:22" ht="13.2" x14ac:dyDescent="0.25">
      <c r="A37" s="5">
        <v>29</v>
      </c>
      <c r="B37" s="52" t="s">
        <v>285</v>
      </c>
      <c r="C37" s="99" t="s">
        <v>268</v>
      </c>
      <c r="D37" s="99" t="s">
        <v>93</v>
      </c>
      <c r="E37" s="100" t="s">
        <v>111</v>
      </c>
      <c r="F37" s="109">
        <f>LARGE((H37,J37,L37,N37,P37,R37,T37,V37),1)+LARGE((H37,J37,L37,N37,P37,R37,T37,V37),2)+LARGE((H37,J37,L37,N37,P37,R37,T37,V37),3)+LARGE((H37,J37,L37,N37,P37,R37,T37,V37),4)</f>
        <v>24</v>
      </c>
      <c r="G37" s="67">
        <v>26</v>
      </c>
      <c r="H37" s="72">
        <f>IF(G37="",0,LOOKUP(G37, (Points!A1:A37), (Points!B1:B37)))</f>
        <v>5</v>
      </c>
      <c r="I37" s="69">
        <v>25</v>
      </c>
      <c r="J37" s="72">
        <f>IF(I37="",0,LOOKUP(I37, (Points!C1:C37), (Points!D1:D37)))</f>
        <v>6</v>
      </c>
      <c r="K37" s="74">
        <v>25</v>
      </c>
      <c r="L37" s="72">
        <f>IF(K37="",0,LOOKUP(K37, (Points!E1:E33), (Points!F1:F33)))</f>
        <v>6</v>
      </c>
      <c r="M37" s="69">
        <v>24</v>
      </c>
      <c r="N37" s="72">
        <f>IF(M37="",0,LOOKUP(M37, (Points!G1:G33), (Points!H1:H33)))</f>
        <v>7</v>
      </c>
      <c r="O37" s="106"/>
      <c r="P37" s="72">
        <f>IF(O37="",0,LOOKUP(O37, (Points!I11:I40), (Points!J11:J40)))</f>
        <v>0</v>
      </c>
      <c r="R37" s="72">
        <f>IF(Q37="",0,LOOKUP(Q37, (Points!K11:K40), (Points!L11:L40)))</f>
        <v>0</v>
      </c>
      <c r="S37" s="71"/>
      <c r="T37" s="72">
        <f>IF(S37="",0,LOOKUP(S37, (Points!M11:M40), (Points!N11:N40)))</f>
        <v>0</v>
      </c>
      <c r="U37" s="71"/>
      <c r="V37" s="72">
        <f>IF(U37="",0,LOOKUP(U37, (Points!O11:O40), (Points!P11:P40)))</f>
        <v>0</v>
      </c>
    </row>
    <row r="38" spans="1:22" ht="13.2" x14ac:dyDescent="0.25">
      <c r="A38" s="5">
        <v>29</v>
      </c>
      <c r="B38" s="53" t="s">
        <v>285</v>
      </c>
      <c r="C38" s="88" t="s">
        <v>271</v>
      </c>
      <c r="D38" s="88" t="s">
        <v>84</v>
      </c>
      <c r="E38" s="53" t="s">
        <v>11</v>
      </c>
      <c r="F38" s="109">
        <f>LARGE((H38,J38,L38,N38,P38,R38,T38,V38),1)+LARGE((H38,J38,L38,N38,P38,R38,T38,V38),2)+LARGE((H38,J38,L38,N38,P38,R38,T38,V38),3)+LARGE((H38,J38,L38,N38,P38,R38,T38,V38),4)</f>
        <v>24</v>
      </c>
      <c r="G38" s="68">
        <v>23</v>
      </c>
      <c r="H38" s="72">
        <f>IF(G38="",0,LOOKUP(G38, (Points!A6:A35), (Points!B6:B35)))</f>
        <v>8</v>
      </c>
      <c r="I38" s="71"/>
      <c r="J38" s="72">
        <f>IF(I38="",0,LOOKUP(I38, (Points!C6:C35), (Points!D6:D35)))</f>
        <v>0</v>
      </c>
      <c r="K38" s="74">
        <v>23</v>
      </c>
      <c r="L38" s="72">
        <f>IF(K38="",0,LOOKUP(K38, (Points!E2:E31), (Points!F2:F31)))</f>
        <v>8</v>
      </c>
      <c r="M38" s="69">
        <v>23</v>
      </c>
      <c r="N38" s="72">
        <f>IF(M38="",0,LOOKUP(M38, (Points!G2:G31), (Points!H2:H31)))</f>
        <v>8</v>
      </c>
      <c r="O38" s="69"/>
      <c r="P38" s="72">
        <f>IF(O38="",0,LOOKUP(O38, (Points!I6:I35), (Points!J6:J35)))</f>
        <v>0</v>
      </c>
      <c r="Q38" s="69"/>
      <c r="R38" s="72">
        <f>IF(Q38="",0,LOOKUP(Q38, (Points!K6:K35), (Points!L6:L35)))</f>
        <v>0</v>
      </c>
      <c r="S38" s="69"/>
      <c r="T38" s="72">
        <f>IF(S38="",0,LOOKUP(S38, (Points!M6:M35), (Points!N6:N35)))</f>
        <v>0</v>
      </c>
      <c r="U38" s="69"/>
      <c r="V38" s="72">
        <f>IF(U38="",0,LOOKUP(U38, (Points!O6:O35), (Points!P6:P35)))</f>
        <v>0</v>
      </c>
    </row>
    <row r="39" spans="1:22" ht="13.2" x14ac:dyDescent="0.25">
      <c r="A39" s="5">
        <v>31</v>
      </c>
      <c r="B39" s="52" t="s">
        <v>285</v>
      </c>
      <c r="C39" s="45" t="s">
        <v>153</v>
      </c>
      <c r="D39" s="45" t="s">
        <v>154</v>
      </c>
      <c r="E39" s="95" t="s">
        <v>6</v>
      </c>
      <c r="F39" s="109">
        <f>LARGE((H39,J39,L39,N39,P39,R39,T39,V39),1)+LARGE((H39,J39,L39,N39,P39,R39,T39,V39),2)+LARGE((H39,J39,L39,N39,P39,R39,T39,V39),3)+LARGE((H39,J39,L39,N39,P39,R39,T39,V39),4)</f>
        <v>22</v>
      </c>
      <c r="G39" s="69">
        <v>17</v>
      </c>
      <c r="H39" s="72">
        <f>IF(G39="",0,LOOKUP(G39, (Points!A1:A30), (Points!B1:B30)))</f>
        <v>14</v>
      </c>
      <c r="I39" s="70">
        <v>23</v>
      </c>
      <c r="J39" s="72">
        <f>IF(I39="",0,LOOKUP(I39, (Points!C1:C30), (Points!D1:D30)))</f>
        <v>8</v>
      </c>
      <c r="K39" s="74"/>
      <c r="L39" s="72">
        <f>IF(K39="",0,LOOKUP(K39, (Points!E1:E30), (Points!F1:F30)))</f>
        <v>0</v>
      </c>
      <c r="M39" s="69"/>
      <c r="N39" s="72">
        <f>IF(M39="",0,LOOKUP(M39, (Points!G1:G30), (Points!H1:H30)))</f>
        <v>0</v>
      </c>
      <c r="O39" s="69"/>
      <c r="P39" s="72">
        <f>IF(O39="",0,LOOKUP(O39, (Points!I1:I40), (Points!J1:J40)))</f>
        <v>0</v>
      </c>
      <c r="Q39" s="69"/>
      <c r="R39" s="72">
        <f>IF(Q39="",0,LOOKUP(Q39, (Points!K1:K40), (Points!L1:L40)))</f>
        <v>0</v>
      </c>
      <c r="S39" s="69"/>
      <c r="T39" s="72">
        <f>IF(S39="",0,LOOKUP(S39, (Points!M11:M40), (Points!N11:N40)))</f>
        <v>0</v>
      </c>
      <c r="U39" s="69"/>
      <c r="V39" s="72">
        <f>IF(U39="",0,LOOKUP(U39, (Points!O11:O40), (Points!P11:P40)))</f>
        <v>0</v>
      </c>
    </row>
    <row r="40" spans="1:22" x14ac:dyDescent="0.3">
      <c r="A40" s="5">
        <v>32</v>
      </c>
      <c r="B40" s="52" t="s">
        <v>285</v>
      </c>
      <c r="C40" s="143" t="s">
        <v>60</v>
      </c>
      <c r="D40" s="143" t="s">
        <v>83</v>
      </c>
      <c r="E40" s="137" t="s">
        <v>5</v>
      </c>
      <c r="F40" s="109">
        <f>LARGE((H40,J40,L40,N40,P40,R40,T40,V40),1)+LARGE((H40,J40,L40,N40,P40,R40,T40,V40),2)+LARGE((H40,J40,L40,N40,P40,R40,T40,V40),3)+LARGE((H40,J40,L40,N40,P40,R40,T40,V40),4)</f>
        <v>12</v>
      </c>
      <c r="G40" s="151"/>
      <c r="H40" s="72">
        <f>IF(G40="",0,LOOKUP(G40, (Points!A9:A51), (Points!B9:B51)))</f>
        <v>0</v>
      </c>
      <c r="I40" s="71">
        <v>19</v>
      </c>
      <c r="J40" s="72">
        <f>IF(I40="",0,LOOKUP(I40, (Points!C19:C48), (Points!D19:D48)))</f>
        <v>12</v>
      </c>
      <c r="K40" s="171"/>
      <c r="L40" s="72">
        <f>IF(K40="",0,LOOKUP(K40, (Points!E15:E44), (Points!F15:F44)))</f>
        <v>0</v>
      </c>
      <c r="N40" s="72">
        <f>IF(M40="",0,LOOKUP(M40, (Points!G15:G44), (Points!H15:H44)))</f>
        <v>0</v>
      </c>
      <c r="O40" s="185"/>
      <c r="P40" s="72">
        <f>IF(O40="",0,LOOKUP(O40, (Points!I18:I47), (Points!J18:J47)))</f>
        <v>0</v>
      </c>
      <c r="R40" s="72">
        <f>IF(Q40="",0,LOOKUP(Q40, (Points!K18:K47), (Points!L18:L47)))</f>
        <v>0</v>
      </c>
      <c r="T40" s="72">
        <f>IF(S40="",0,LOOKUP(S40, (Points!M18:M47), (Points!N18:N47)))</f>
        <v>0</v>
      </c>
      <c r="V40" s="72">
        <f>IF(U40="",0,LOOKUP(U40, (Points!O18:O47), (Points!P18:P47)))</f>
        <v>0</v>
      </c>
    </row>
    <row r="41" spans="1:22" ht="13.2" x14ac:dyDescent="0.25">
      <c r="A41" s="5">
        <v>33</v>
      </c>
      <c r="B41" s="53" t="s">
        <v>285</v>
      </c>
      <c r="C41" s="99" t="s">
        <v>87</v>
      </c>
      <c r="D41" s="99" t="s">
        <v>149</v>
      </c>
      <c r="E41" s="100" t="s">
        <v>111</v>
      </c>
      <c r="F41" s="109">
        <f>LARGE((H41,J41,L41,N41,P41,R41,T41,V41),1)+LARGE((H41,J41,L41,N41,P41,R41,T41,V41),2)+LARGE((H41,J41,L41,N41,P41,R41,T41,V41),3)+LARGE((H41,J41,L41,N41,P41,R41,T41,V41),4)</f>
        <v>4</v>
      </c>
      <c r="G41" s="67"/>
      <c r="H41" s="72">
        <f>IF(G41="",0,LOOKUP(G41, (Points!A1:A43), (Points!B1:B43)))</f>
        <v>0</v>
      </c>
      <c r="I41" s="69"/>
      <c r="J41" s="72">
        <f>IF(I41="",0,LOOKUP(I41, (Points!C1:C38), (Points!D1:D38)))</f>
        <v>0</v>
      </c>
      <c r="K41" s="74">
        <v>27</v>
      </c>
      <c r="L41" s="72">
        <f>IF(K41="",0,LOOKUP(K41, (Points!E5:E34), (Points!F5:F34)))</f>
        <v>4</v>
      </c>
      <c r="M41" s="69"/>
      <c r="N41" s="72">
        <f>IF(M41="",0,LOOKUP(M41, (Points!G1:G34), (Points!H1:H34)))</f>
        <v>0</v>
      </c>
      <c r="O41" s="69"/>
      <c r="P41" s="72">
        <f>IF(O41="",0,LOOKUP(O41, (Points!I5:I34), (Points!J5:J34)))</f>
        <v>0</v>
      </c>
      <c r="Q41" s="69"/>
      <c r="R41" s="72">
        <f>IF(Q41="",0,LOOKUP(Q41, (Points!K5:K34), (Points!L5:L34)))</f>
        <v>0</v>
      </c>
      <c r="S41" s="69"/>
      <c r="T41" s="72">
        <f>IF(S41="",0,LOOKUP(S41, (Points!M5:M34), (Points!N5:N34)))</f>
        <v>0</v>
      </c>
      <c r="U41" s="69"/>
      <c r="V41" s="72">
        <f>IF(U41="",0,LOOKUP(U41, (Points!O5:O34), (Points!P5:P34)))</f>
        <v>0</v>
      </c>
    </row>
    <row r="42" spans="1:22" ht="13.2" x14ac:dyDescent="0.25">
      <c r="A42" s="5">
        <v>34</v>
      </c>
      <c r="B42" s="52" t="s">
        <v>285</v>
      </c>
      <c r="C42" s="99" t="s">
        <v>144</v>
      </c>
      <c r="D42" s="99" t="s">
        <v>110</v>
      </c>
      <c r="E42" s="100" t="s">
        <v>111</v>
      </c>
      <c r="F42" s="109">
        <f>LARGE((H42,J42,L42,N42,P42,R42,T42,V42),1)+LARGE((H42,J42,L42,N42,P42,R42,T42,V42),2)+LARGE((H42,J42,L42,N42,P42,R42,T42,V42),3)+LARGE((H42,J42,L42,N42,P42,R42,T42,V42),4)</f>
        <v>3</v>
      </c>
      <c r="G42" s="69"/>
      <c r="H42" s="72">
        <f>IF(G42="",0,LOOKUP(G42, (Points!A1:A38), (Points!B1:B38)))</f>
        <v>0</v>
      </c>
      <c r="I42" s="70"/>
      <c r="J42" s="72">
        <f>IF(I42="",0,LOOKUP(I42, (Points!C12:C41), (Points!D12:D41)))</f>
        <v>0</v>
      </c>
      <c r="K42" s="74">
        <v>28</v>
      </c>
      <c r="L42" s="72">
        <f>IF(K42="",0,LOOKUP(K42, (Points!E1:E37), (Points!F1:F37)))</f>
        <v>3</v>
      </c>
      <c r="M42" s="74"/>
      <c r="N42" s="72">
        <f>IF(M42="",0,LOOKUP(M42, (Points!G1:G37), (Points!H1:H37)))</f>
        <v>0</v>
      </c>
      <c r="O42" s="69"/>
      <c r="P42" s="72">
        <f>IF(O42="",0,LOOKUP(O42, (Points!I1:I30), (Points!J1:J30)))</f>
        <v>0</v>
      </c>
      <c r="Q42" s="69"/>
      <c r="R42" s="72">
        <f>IF(Q42="",0,LOOKUP(Q42, (Points!K1:K30), (Points!L1:L30)))</f>
        <v>0</v>
      </c>
      <c r="S42" s="69"/>
      <c r="T42" s="72">
        <f>IF(S42="",0,LOOKUP(S42, (Points!M1:M30), (Points!N1:N30)))</f>
        <v>0</v>
      </c>
      <c r="U42" s="69"/>
      <c r="V42" s="72">
        <f>IF(U42="",0,LOOKUP(U42, (Points!O1:O30), (Points!P1:P30)))</f>
        <v>0</v>
      </c>
    </row>
    <row r="43" spans="1:22" ht="13.2" x14ac:dyDescent="0.25">
      <c r="A43" s="5">
        <v>35</v>
      </c>
      <c r="B43" s="53" t="s">
        <v>285</v>
      </c>
      <c r="C43" s="99" t="s">
        <v>266</v>
      </c>
      <c r="D43" s="99" t="s">
        <v>267</v>
      </c>
      <c r="E43" s="100" t="s">
        <v>11</v>
      </c>
      <c r="F43" s="109">
        <f>LARGE((H43,J43,L43,N43,P43,R43,T43,V43),1)+LARGE((H43,J43,L43,N43,P43,R43,T43,V43),2)+LARGE((H43,J43,L43,N43,P43,R43,T43,V43),3)+LARGE((H43,J43,L43,N43,P43,R43,T43,V43),4)</f>
        <v>0</v>
      </c>
      <c r="G43" s="69"/>
      <c r="H43" s="72">
        <f>IF(G43="",0,LOOKUP(G43, (Points!A1:A30), (Points!B1:B30)))</f>
        <v>0</v>
      </c>
      <c r="I43" s="70"/>
      <c r="J43" s="72">
        <f>IF(I43="",0,LOOKUP(I43, (Points!C1:C30), (Points!D1:D30)))</f>
        <v>0</v>
      </c>
      <c r="K43" s="74"/>
      <c r="L43" s="72">
        <f>IF(K43="",0,LOOKUP(K43, (Points!E1:E30), (Points!F1:F30)))</f>
        <v>0</v>
      </c>
      <c r="M43" s="69"/>
      <c r="N43" s="72">
        <f>IF(M43="",0,LOOKUP(M43, (Points!G1:G30), (Points!H1:H30)))</f>
        <v>0</v>
      </c>
      <c r="O43" s="69"/>
      <c r="P43" s="72">
        <f>IF(O43="",0,LOOKUP(O43, (Points!I1:I30), (Points!J1:J30)))</f>
        <v>0</v>
      </c>
      <c r="Q43" s="69"/>
      <c r="R43" s="72">
        <f>IF(Q43="",0,LOOKUP(Q43, (Points!K1:K30), (Points!L1:L30)))</f>
        <v>0</v>
      </c>
      <c r="S43" s="69"/>
      <c r="T43" s="72">
        <f>IF(S43="",0,LOOKUP(S43, (Points!M1:M30), (Points!N1:N30)))</f>
        <v>0</v>
      </c>
      <c r="U43" s="69"/>
      <c r="V43" s="72">
        <f>IF(U43="",0,LOOKUP(U43, (Points!O1:O30), (Points!P1:P30)))</f>
        <v>0</v>
      </c>
    </row>
    <row r="44" spans="1:22" ht="13.2" x14ac:dyDescent="0.25">
      <c r="A44" s="5">
        <v>36</v>
      </c>
      <c r="B44" s="52" t="s">
        <v>290</v>
      </c>
      <c r="C44" s="143" t="s">
        <v>21</v>
      </c>
      <c r="D44" s="143" t="s">
        <v>288</v>
      </c>
      <c r="E44" s="137" t="s">
        <v>5</v>
      </c>
      <c r="F44" s="109">
        <f>LARGE((H44,J44,L44,N44,P44,R44,T44,V44),1)+LARGE((H44,J44,L44,N44,P44,R44,T44,V44),2)+LARGE((H44,J44,L44,N44,P44,R44,T44,V44),3)+LARGE((H44,J44,L44,N44,P44,R44,T44,V44),4)</f>
        <v>0</v>
      </c>
      <c r="G44" s="68"/>
      <c r="H44" s="72">
        <f>IF(G44="",0,LOOKUP(G44, (Points!A9:A49), (Points!B9:B49)))</f>
        <v>0</v>
      </c>
      <c r="J44" s="72">
        <f>IF(I44="",0,LOOKUP(I44, (Points!C18:C47), (Points!D18:D47)))</f>
        <v>0</v>
      </c>
      <c r="K44" s="171"/>
      <c r="L44" s="72">
        <f>IF(K44="",0,LOOKUP(K44, (Points!E14:E43), (Points!F14:F43)))</f>
        <v>0</v>
      </c>
      <c r="N44" s="72">
        <f>IF(M44="",0,LOOKUP(M44, (Points!G14:G43), (Points!H14:H43)))</f>
        <v>0</v>
      </c>
      <c r="P44" s="72">
        <f>IF(O44="",0,LOOKUP(O44, (Points!I13:I42), (Points!J13:J42)))</f>
        <v>0</v>
      </c>
      <c r="R44" s="72">
        <f>IF(Q44="",0,LOOKUP(Q44, (Points!K13:K42), (Points!L13:L42)))</f>
        <v>0</v>
      </c>
      <c r="T44" s="72">
        <f>IF(S44="",0,LOOKUP(S44, (Points!M13:M42), (Points!N13:N42)))</f>
        <v>0</v>
      </c>
      <c r="V44" s="72">
        <f>IF(U44="",0,LOOKUP(U44, (Points!O13:O42), (Points!P13:P42)))</f>
        <v>0</v>
      </c>
    </row>
    <row r="45" spans="1:22" x14ac:dyDescent="0.3">
      <c r="A45" s="7"/>
      <c r="B45" s="1"/>
      <c r="C45" s="2"/>
      <c r="D45" s="2"/>
      <c r="E45" s="2"/>
      <c r="F45" s="58"/>
      <c r="G45" s="5"/>
    </row>
    <row r="46" spans="1:22" x14ac:dyDescent="0.3">
      <c r="A46" s="1"/>
      <c r="B46" s="1"/>
      <c r="C46" s="2"/>
      <c r="D46" s="2"/>
      <c r="E46" s="2"/>
      <c r="F46" s="58"/>
      <c r="G46" s="5"/>
    </row>
    <row r="47" spans="1:22" x14ac:dyDescent="0.3">
      <c r="A47" s="7"/>
      <c r="B47" s="1"/>
      <c r="C47" s="2"/>
      <c r="D47" s="2"/>
      <c r="E47" s="2"/>
      <c r="F47" s="58"/>
      <c r="G47" s="5"/>
    </row>
    <row r="48" spans="1:22" x14ac:dyDescent="0.3">
      <c r="A48" s="1"/>
      <c r="B48" s="1"/>
      <c r="C48" s="2"/>
      <c r="D48" s="2"/>
      <c r="E48" s="2"/>
      <c r="F48" s="58"/>
      <c r="G48" s="5"/>
    </row>
    <row r="49" spans="1:7" x14ac:dyDescent="0.3">
      <c r="A49" s="7"/>
      <c r="B49" s="1"/>
      <c r="C49" s="2"/>
      <c r="D49" s="2"/>
      <c r="E49" s="2"/>
      <c r="F49" s="58"/>
      <c r="G49" s="5"/>
    </row>
    <row r="50" spans="1:7" x14ac:dyDescent="0.3">
      <c r="A50" s="1"/>
      <c r="B50" s="1"/>
      <c r="C50" s="2"/>
      <c r="D50" s="2"/>
      <c r="E50" s="2"/>
      <c r="F50" s="58"/>
      <c r="G50" s="5"/>
    </row>
    <row r="51" spans="1:7" x14ac:dyDescent="0.3">
      <c r="A51" s="7"/>
      <c r="B51" s="1"/>
      <c r="C51" s="2"/>
      <c r="D51" s="2"/>
      <c r="E51" s="2"/>
      <c r="F51" s="58"/>
      <c r="G51" s="5"/>
    </row>
    <row r="52" spans="1:7" x14ac:dyDescent="0.3">
      <c r="A52" s="1"/>
      <c r="B52" s="1"/>
      <c r="C52" s="2"/>
      <c r="D52" s="2"/>
      <c r="E52" s="2"/>
      <c r="F52" s="58"/>
      <c r="G52" s="5"/>
    </row>
    <row r="53" spans="1:7" x14ac:dyDescent="0.3">
      <c r="A53" s="1"/>
      <c r="B53" s="1"/>
      <c r="C53" s="2"/>
      <c r="D53" s="2"/>
      <c r="E53" s="2"/>
      <c r="F53" s="58"/>
      <c r="G53" s="5"/>
    </row>
    <row r="54" spans="1:7" x14ac:dyDescent="0.3">
      <c r="A54" s="7"/>
      <c r="B54" s="3"/>
      <c r="C54" s="4"/>
      <c r="D54" s="4"/>
      <c r="E54" s="4"/>
      <c r="F54" s="59"/>
      <c r="G54" s="25"/>
    </row>
    <row r="55" spans="1:7" x14ac:dyDescent="0.3">
      <c r="A55" s="7"/>
      <c r="B55" s="1"/>
      <c r="C55" s="2"/>
      <c r="D55" s="2"/>
      <c r="E55" s="2"/>
      <c r="F55" s="58"/>
      <c r="G55" s="5"/>
    </row>
    <row r="56" spans="1:7" x14ac:dyDescent="0.3">
      <c r="A56" s="3"/>
      <c r="B56" s="3"/>
      <c r="C56" s="4"/>
      <c r="D56" s="4"/>
      <c r="E56" s="4"/>
      <c r="F56" s="59"/>
      <c r="G56" s="25"/>
    </row>
    <row r="57" spans="1:7" x14ac:dyDescent="0.3">
      <c r="A57" s="7"/>
      <c r="B57" s="1"/>
      <c r="C57" s="2"/>
      <c r="D57" s="2"/>
      <c r="E57" s="2"/>
      <c r="F57" s="58"/>
      <c r="G57" s="5"/>
    </row>
    <row r="58" spans="1:7" x14ac:dyDescent="0.3">
      <c r="A58" s="1"/>
      <c r="B58" s="1"/>
      <c r="C58" s="2"/>
      <c r="D58" s="2"/>
      <c r="E58" s="2"/>
      <c r="F58" s="58"/>
      <c r="G58" s="5"/>
    </row>
    <row r="59" spans="1:7" x14ac:dyDescent="0.3">
      <c r="A59" s="7"/>
      <c r="B59" s="1"/>
      <c r="C59" s="2"/>
      <c r="D59" s="2"/>
      <c r="E59" s="2"/>
      <c r="F59" s="58"/>
      <c r="G59" s="5"/>
    </row>
    <row r="60" spans="1:7" x14ac:dyDescent="0.3">
      <c r="A60" s="1"/>
      <c r="B60" s="1"/>
      <c r="C60" s="2"/>
      <c r="D60" s="2"/>
      <c r="E60" s="2"/>
      <c r="F60" s="58"/>
      <c r="G60" s="5"/>
    </row>
    <row r="61" spans="1:7" x14ac:dyDescent="0.3">
      <c r="A61" s="7"/>
      <c r="B61" s="1"/>
      <c r="C61" s="2"/>
      <c r="D61" s="2"/>
      <c r="E61" s="2"/>
      <c r="F61" s="58"/>
      <c r="G61" s="5"/>
    </row>
    <row r="62" spans="1:7" x14ac:dyDescent="0.3">
      <c r="A62" s="1"/>
      <c r="B62" s="1"/>
      <c r="C62" s="2"/>
      <c r="D62" s="2"/>
      <c r="E62" s="2"/>
      <c r="F62" s="58"/>
      <c r="G62" s="5"/>
    </row>
    <row r="63" spans="1:7" x14ac:dyDescent="0.3">
      <c r="A63" s="7"/>
      <c r="B63" s="1"/>
      <c r="C63" s="2"/>
      <c r="D63" s="2"/>
      <c r="E63" s="2"/>
      <c r="F63" s="58"/>
      <c r="G63" s="5"/>
    </row>
    <row r="64" spans="1:7" x14ac:dyDescent="0.3">
      <c r="A64" s="1"/>
      <c r="B64" s="1"/>
      <c r="C64" s="2"/>
      <c r="D64" s="2"/>
      <c r="E64" s="2"/>
      <c r="F64" s="58"/>
      <c r="G64" s="5"/>
    </row>
    <row r="65" spans="1:14" x14ac:dyDescent="0.3">
      <c r="A65" s="7"/>
      <c r="B65" s="1"/>
      <c r="C65" s="2"/>
      <c r="D65" s="2"/>
      <c r="E65" s="2"/>
      <c r="F65" s="58"/>
      <c r="G65" s="5"/>
    </row>
    <row r="66" spans="1:14" x14ac:dyDescent="0.3">
      <c r="A66" s="1"/>
      <c r="B66" s="1"/>
      <c r="C66" s="2"/>
      <c r="D66" s="2"/>
      <c r="E66" s="2"/>
      <c r="F66" s="58"/>
      <c r="G66" s="5"/>
    </row>
    <row r="67" spans="1:14" x14ac:dyDescent="0.3">
      <c r="A67" s="1"/>
      <c r="B67" s="1"/>
      <c r="C67" s="2"/>
      <c r="D67" s="2"/>
      <c r="E67" s="1"/>
      <c r="F67" s="58"/>
      <c r="G67" s="5"/>
      <c r="N67" s="52"/>
    </row>
  </sheetData>
  <sortState ref="B10:V42">
    <sortCondition descending="1" ref="F10:F42"/>
  </sortState>
  <mergeCells count="46">
    <mergeCell ref="G6:H6"/>
    <mergeCell ref="I6:J6"/>
    <mergeCell ref="A1:D1"/>
    <mergeCell ref="A2:D2"/>
    <mergeCell ref="A3:D3"/>
    <mergeCell ref="A4:D4"/>
    <mergeCell ref="A5:D5"/>
    <mergeCell ref="A6:D6"/>
    <mergeCell ref="G5:H5"/>
    <mergeCell ref="I5:J5"/>
    <mergeCell ref="G4:H4"/>
    <mergeCell ref="I4:J4"/>
    <mergeCell ref="U4:V4"/>
    <mergeCell ref="S5:T5"/>
    <mergeCell ref="U5:V5"/>
    <mergeCell ref="S6:T6"/>
    <mergeCell ref="U6:V6"/>
    <mergeCell ref="K6:L6"/>
    <mergeCell ref="M6:N6"/>
    <mergeCell ref="O6:P6"/>
    <mergeCell ref="Q6:R6"/>
    <mergeCell ref="S4:T4"/>
    <mergeCell ref="K5:L5"/>
    <mergeCell ref="M5:N5"/>
    <mergeCell ref="O5:P5"/>
    <mergeCell ref="Q5:R5"/>
    <mergeCell ref="K4:L4"/>
    <mergeCell ref="M4:N4"/>
    <mergeCell ref="O4:P4"/>
    <mergeCell ref="Q4:R4"/>
    <mergeCell ref="Q2:R2"/>
    <mergeCell ref="S2:T2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G2:H2"/>
    <mergeCell ref="I2:J2"/>
    <mergeCell ref="K2:L2"/>
    <mergeCell ref="M2:N2"/>
    <mergeCell ref="O2:P2"/>
  </mergeCells>
  <phoneticPr fontId="1" type="noConversion"/>
  <pageMargins left="0.5" right="0.5" top="0.5" bottom="0.5" header="0.5" footer="0.5"/>
  <pageSetup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topLeftCell="A13" workbookViewId="0">
      <selection activeCell="Y32" sqref="Y32"/>
    </sheetView>
  </sheetViews>
  <sheetFormatPr defaultRowHeight="13.8" x14ac:dyDescent="0.3"/>
  <cols>
    <col min="1" max="1" width="5.6640625" customWidth="1"/>
    <col min="2" max="2" width="6" style="46" customWidth="1"/>
    <col min="3" max="3" width="9.88671875" customWidth="1"/>
    <col min="4" max="4" width="12.44140625" customWidth="1"/>
    <col min="5" max="5" width="12.6640625" customWidth="1"/>
    <col min="6" max="6" width="8.88671875" style="46"/>
    <col min="7" max="7" width="4.88671875" style="103" customWidth="1"/>
    <col min="8" max="8" width="7.33203125" style="17" customWidth="1"/>
    <col min="9" max="9" width="4.88671875" style="20" customWidth="1"/>
    <col min="10" max="10" width="7.33203125" style="17" customWidth="1"/>
    <col min="11" max="11" width="4.88671875" style="122" customWidth="1"/>
    <col min="12" max="12" width="7.33203125" style="82" customWidth="1"/>
    <col min="13" max="13" width="4.88671875" style="20" customWidth="1"/>
    <col min="14" max="14" width="7.33203125" style="17" customWidth="1"/>
    <col min="15" max="15" width="4.88671875" style="183" customWidth="1"/>
    <col min="16" max="16" width="7.33203125" style="40" customWidth="1"/>
    <col min="17" max="17" width="4.88671875" style="183" customWidth="1"/>
    <col min="18" max="18" width="7.33203125" style="19" customWidth="1"/>
    <col min="19" max="19" width="4.88671875" style="34" customWidth="1"/>
    <col min="20" max="20" width="7.33203125" style="19" customWidth="1"/>
    <col min="21" max="21" width="4.88671875" style="34" customWidth="1"/>
    <col min="22" max="22" width="7.33203125" style="19" customWidth="1"/>
  </cols>
  <sheetData>
    <row r="1" spans="1:25" x14ac:dyDescent="0.3">
      <c r="A1" s="213" t="s">
        <v>95</v>
      </c>
      <c r="B1" s="213"/>
      <c r="C1" s="213"/>
      <c r="D1" s="213"/>
      <c r="G1" s="102"/>
      <c r="O1" s="53"/>
      <c r="S1" s="5"/>
      <c r="T1" s="1"/>
      <c r="U1" s="28"/>
    </row>
    <row r="2" spans="1:25" x14ac:dyDescent="0.3">
      <c r="A2" s="210"/>
      <c r="B2" s="210"/>
      <c r="C2" s="210"/>
      <c r="D2" s="210"/>
      <c r="F2" s="97" t="s">
        <v>27</v>
      </c>
      <c r="G2" s="195" t="s">
        <v>165</v>
      </c>
      <c r="H2" s="196"/>
      <c r="I2" s="200" t="s">
        <v>166</v>
      </c>
      <c r="J2" s="196"/>
      <c r="K2" s="202" t="s">
        <v>168</v>
      </c>
      <c r="L2" s="203"/>
      <c r="M2" s="202" t="s">
        <v>169</v>
      </c>
      <c r="N2" s="203"/>
      <c r="O2" s="200" t="s">
        <v>67</v>
      </c>
      <c r="P2" s="196"/>
      <c r="Q2" s="208" t="s">
        <v>68</v>
      </c>
      <c r="R2" s="208"/>
      <c r="S2" s="209" t="s">
        <v>170</v>
      </c>
      <c r="T2" s="199"/>
      <c r="U2" s="209" t="s">
        <v>171</v>
      </c>
      <c r="V2" s="199"/>
    </row>
    <row r="3" spans="1:25" x14ac:dyDescent="0.3">
      <c r="A3" s="212" t="s">
        <v>331</v>
      </c>
      <c r="B3" s="212"/>
      <c r="C3" s="212"/>
      <c r="D3" s="212"/>
      <c r="F3" s="97" t="s">
        <v>28</v>
      </c>
      <c r="G3" s="197">
        <v>42357</v>
      </c>
      <c r="H3" s="196"/>
      <c r="I3" s="201">
        <v>42358</v>
      </c>
      <c r="J3" s="196"/>
      <c r="K3" s="201">
        <v>42392</v>
      </c>
      <c r="L3" s="196"/>
      <c r="M3" s="206">
        <v>42393</v>
      </c>
      <c r="N3" s="196"/>
      <c r="O3" s="204">
        <v>42033</v>
      </c>
      <c r="P3" s="205"/>
      <c r="Q3" s="204">
        <v>42034</v>
      </c>
      <c r="R3" s="205"/>
      <c r="S3" s="206">
        <v>42420</v>
      </c>
      <c r="T3" s="196"/>
      <c r="U3" s="206">
        <v>42421</v>
      </c>
      <c r="V3" s="196"/>
    </row>
    <row r="4" spans="1:25" x14ac:dyDescent="0.3">
      <c r="A4" s="210"/>
      <c r="B4" s="210"/>
      <c r="C4" s="210"/>
      <c r="D4" s="210"/>
      <c r="F4" s="97" t="s">
        <v>29</v>
      </c>
      <c r="G4" s="195" t="s">
        <v>101</v>
      </c>
      <c r="H4" s="196"/>
      <c r="I4" s="200" t="s">
        <v>32</v>
      </c>
      <c r="J4" s="196"/>
      <c r="K4" s="200" t="s">
        <v>101</v>
      </c>
      <c r="L4" s="196"/>
      <c r="M4" s="207" t="s">
        <v>32</v>
      </c>
      <c r="N4" s="196"/>
      <c r="O4" s="202" t="s">
        <v>32</v>
      </c>
      <c r="P4" s="203"/>
      <c r="Q4" s="202" t="s">
        <v>101</v>
      </c>
      <c r="R4" s="203"/>
      <c r="S4" s="209" t="s">
        <v>101</v>
      </c>
      <c r="T4" s="199"/>
      <c r="U4" s="209" t="s">
        <v>32</v>
      </c>
      <c r="V4" s="199"/>
    </row>
    <row r="5" spans="1:25" x14ac:dyDescent="0.3">
      <c r="A5" s="210"/>
      <c r="B5" s="210"/>
      <c r="C5" s="210"/>
      <c r="D5" s="210"/>
      <c r="F5" s="97" t="s">
        <v>30</v>
      </c>
      <c r="G5" s="195" t="s">
        <v>36</v>
      </c>
      <c r="H5" s="196"/>
      <c r="I5" s="200" t="s">
        <v>38</v>
      </c>
      <c r="J5" s="196"/>
      <c r="K5" s="200" t="s">
        <v>33</v>
      </c>
      <c r="L5" s="196"/>
      <c r="M5" s="207" t="s">
        <v>38</v>
      </c>
      <c r="N5" s="196"/>
      <c r="O5" s="202" t="s">
        <v>36</v>
      </c>
      <c r="P5" s="203"/>
      <c r="Q5" s="202" t="s">
        <v>38</v>
      </c>
      <c r="R5" s="203"/>
      <c r="S5" s="209" t="s">
        <v>33</v>
      </c>
      <c r="T5" s="199"/>
      <c r="U5" s="209" t="s">
        <v>38</v>
      </c>
      <c r="V5" s="199"/>
    </row>
    <row r="6" spans="1:25" x14ac:dyDescent="0.3">
      <c r="A6" s="210"/>
      <c r="B6" s="210"/>
      <c r="C6" s="210"/>
      <c r="D6" s="210"/>
      <c r="E6" s="1"/>
      <c r="F6" s="97" t="s">
        <v>31</v>
      </c>
      <c r="G6" s="198" t="s">
        <v>167</v>
      </c>
      <c r="H6" s="199"/>
      <c r="I6" s="200" t="s">
        <v>66</v>
      </c>
      <c r="J6" s="196"/>
      <c r="K6" s="200" t="s">
        <v>172</v>
      </c>
      <c r="L6" s="196"/>
      <c r="M6" s="202" t="s">
        <v>174</v>
      </c>
      <c r="N6" s="203"/>
      <c r="O6" s="202" t="s">
        <v>40</v>
      </c>
      <c r="P6" s="203"/>
      <c r="Q6" s="200" t="s">
        <v>175</v>
      </c>
      <c r="R6" s="196"/>
      <c r="S6" s="209" t="s">
        <v>172</v>
      </c>
      <c r="T6" s="199"/>
      <c r="U6" s="209" t="s">
        <v>173</v>
      </c>
      <c r="V6" s="199"/>
    </row>
    <row r="7" spans="1:25" ht="12.75" customHeight="1" x14ac:dyDescent="0.25">
      <c r="A7" s="5"/>
      <c r="B7" s="52"/>
      <c r="C7" s="2"/>
      <c r="D7" s="2"/>
      <c r="E7" s="1"/>
      <c r="F7" s="53"/>
      <c r="G7" s="102"/>
      <c r="H7" s="18" t="s">
        <v>26</v>
      </c>
      <c r="I7" s="21"/>
      <c r="K7" s="120"/>
      <c r="M7" s="22"/>
      <c r="N7" s="30"/>
      <c r="O7" s="181"/>
      <c r="Q7" s="181"/>
      <c r="S7" s="25"/>
      <c r="U7" s="25"/>
    </row>
    <row r="8" spans="1:25" ht="25.5" customHeight="1" x14ac:dyDescent="0.3">
      <c r="A8" s="50" t="s">
        <v>0</v>
      </c>
      <c r="B8" s="50" t="s">
        <v>1</v>
      </c>
      <c r="C8" s="50" t="s">
        <v>2</v>
      </c>
      <c r="D8" s="50" t="s">
        <v>3</v>
      </c>
      <c r="E8" s="130" t="s">
        <v>4</v>
      </c>
      <c r="F8" s="98" t="s">
        <v>25</v>
      </c>
      <c r="G8" s="121" t="s">
        <v>34</v>
      </c>
      <c r="H8" s="81" t="s">
        <v>35</v>
      </c>
      <c r="I8" s="121" t="s">
        <v>37</v>
      </c>
      <c r="J8" s="81" t="s">
        <v>35</v>
      </c>
      <c r="K8" s="121" t="s">
        <v>37</v>
      </c>
      <c r="L8" s="81" t="s">
        <v>35</v>
      </c>
      <c r="M8" s="121" t="s">
        <v>37</v>
      </c>
      <c r="N8" s="81" t="s">
        <v>35</v>
      </c>
      <c r="O8" s="121" t="s">
        <v>37</v>
      </c>
      <c r="P8" s="81" t="s">
        <v>35</v>
      </c>
      <c r="Q8" s="121" t="s">
        <v>37</v>
      </c>
      <c r="R8" s="81" t="s">
        <v>35</v>
      </c>
      <c r="S8" s="121" t="s">
        <v>37</v>
      </c>
      <c r="T8" s="81" t="s">
        <v>35</v>
      </c>
      <c r="U8" s="121" t="s">
        <v>37</v>
      </c>
      <c r="V8" s="81" t="s">
        <v>35</v>
      </c>
      <c r="X8" s="54"/>
    </row>
    <row r="9" spans="1:25" s="152" customFormat="1" ht="13.2" x14ac:dyDescent="0.25">
      <c r="A9" s="5">
        <v>1</v>
      </c>
      <c r="B9" s="158" t="s">
        <v>323</v>
      </c>
      <c r="C9" s="170" t="s">
        <v>131</v>
      </c>
      <c r="D9" s="170" t="s">
        <v>93</v>
      </c>
      <c r="E9" s="169" t="s">
        <v>9</v>
      </c>
      <c r="F9" s="53"/>
      <c r="G9" s="153" t="s">
        <v>329</v>
      </c>
      <c r="H9" s="154"/>
      <c r="I9" s="155"/>
      <c r="J9" s="154"/>
      <c r="K9" s="156"/>
      <c r="L9" s="154"/>
      <c r="M9" s="157"/>
      <c r="N9" s="158"/>
      <c r="O9" s="159"/>
      <c r="P9" s="158"/>
      <c r="Q9" s="160"/>
      <c r="R9" s="158"/>
      <c r="S9" s="160"/>
      <c r="T9" s="154"/>
      <c r="U9" s="157"/>
      <c r="V9" s="154"/>
      <c r="X9" s="114"/>
    </row>
    <row r="10" spans="1:25" ht="13.2" x14ac:dyDescent="0.25">
      <c r="A10" s="5">
        <v>2</v>
      </c>
      <c r="B10" s="53" t="s">
        <v>323</v>
      </c>
      <c r="C10" s="147" t="s">
        <v>316</v>
      </c>
      <c r="D10" s="147" t="s">
        <v>78</v>
      </c>
      <c r="E10" s="95" t="s">
        <v>12</v>
      </c>
      <c r="F10" s="53">
        <f>LARGE((H10,J10,L10,N10,P10,R10,T10,V10),1)+LARGE((H10,J10,L10,N10,P10,R10,T10,V10),2)+LARGE((H10,J10,L10,N10,P10,R10,T10,V10),3)+LARGE((H10,J10,L10,N10,P10,R10,T10,V10),4)</f>
        <v>380</v>
      </c>
      <c r="G10" s="76">
        <v>3</v>
      </c>
      <c r="H10" s="72">
        <f>IF(G10="",0,LOOKUP(G10, (Points!A1:A37), (Points!B1:B37)))</f>
        <v>60</v>
      </c>
      <c r="I10" s="76">
        <v>2</v>
      </c>
      <c r="J10" s="72">
        <f>IF(I10="",0,LOOKUP(I10, (Points!C1:C37), (Points!D1:D37)))</f>
        <v>80</v>
      </c>
      <c r="K10" s="78">
        <v>1</v>
      </c>
      <c r="L10" s="72">
        <f>IF(K10="",0,LOOKUP(K10, (Points!E1:E35), (Points!F1:F35)))</f>
        <v>100</v>
      </c>
      <c r="M10" s="78">
        <v>1</v>
      </c>
      <c r="N10" s="72">
        <f>IF(M10="",0,LOOKUP(M10, (Points!G1:G35), (Points!H1:H35)))</f>
        <v>100</v>
      </c>
      <c r="O10" s="65">
        <v>4</v>
      </c>
      <c r="P10" s="61">
        <f>IF(O10="",0,LOOKUP(O10, (Points!I1:I30), (Points!J1:J30)))</f>
        <v>50</v>
      </c>
      <c r="Q10" s="64">
        <v>1</v>
      </c>
      <c r="R10" s="61">
        <f>IF(Q10="",0,LOOKUP(Q10, (Points!K1:K30), (Points!L1:L30)))</f>
        <v>100</v>
      </c>
      <c r="S10" s="74"/>
      <c r="T10" s="72">
        <f>IF(S10="",0,LOOKUP(S10, (Points!A1:D30), (Points!B1:B30)))</f>
        <v>0</v>
      </c>
      <c r="U10" s="78"/>
      <c r="V10" s="72">
        <f>IF(U10="",0,LOOKUP(U10, (Points!C1:F30), (Points!D1:D30)))</f>
        <v>0</v>
      </c>
      <c r="W10" s="46"/>
      <c r="X10" s="46"/>
    </row>
    <row r="11" spans="1:25" ht="13.2" x14ac:dyDescent="0.25">
      <c r="A11" s="5">
        <v>3</v>
      </c>
      <c r="B11" s="53" t="s">
        <v>323</v>
      </c>
      <c r="C11" s="132" t="s">
        <v>146</v>
      </c>
      <c r="D11" s="132" t="s">
        <v>147</v>
      </c>
      <c r="E11" s="137" t="s">
        <v>5</v>
      </c>
      <c r="F11" s="53">
        <f>LARGE((H11,J11,L11,N11,P11,R11,T11,V11),1)+LARGE((H11,J11,L11,N11,P11,R11,T11,V11),2)+LARGE((H11,J11,L11,N11,P11,R11,T11,V11),3)+LARGE((H11,J11,L11,N11,P11,R11,T11,V11),4)</f>
        <v>340</v>
      </c>
      <c r="G11" s="76">
        <v>1</v>
      </c>
      <c r="H11" s="72">
        <f>IF(G11="",0,LOOKUP(G11, (Points!A1:A30), (Points!B1:B30)))</f>
        <v>100</v>
      </c>
      <c r="I11" s="77">
        <v>5</v>
      </c>
      <c r="J11" s="72">
        <f>IF(I11="",0,LOOKUP(I11, (Points!C1:C30), (Points!D1:D30)))</f>
        <v>45</v>
      </c>
      <c r="K11" s="78">
        <v>3</v>
      </c>
      <c r="L11" s="72">
        <f>IF(K11="",0,LOOKUP(K11, (Points!E1:E30), (Points!F1:F30)))</f>
        <v>60</v>
      </c>
      <c r="M11" s="78">
        <v>3</v>
      </c>
      <c r="N11" s="72">
        <f>IF(M11="",0,LOOKUP(M11, (Points!G1:G30), (Points!H1:H30)))</f>
        <v>60</v>
      </c>
      <c r="O11" s="65">
        <v>1</v>
      </c>
      <c r="P11" s="61">
        <f>IF(O11="",0,LOOKUP(O11, (Points!I1:I31), (Points!J1:J31)))</f>
        <v>100</v>
      </c>
      <c r="Q11" s="64">
        <v>2</v>
      </c>
      <c r="R11" s="61">
        <f>IF(Q11="",0,LOOKUP(Q11, (Points!K2:K31), (Points!L2:L31)))</f>
        <v>80</v>
      </c>
      <c r="S11" s="74"/>
      <c r="T11" s="72">
        <f>IF(S11="",0,LOOKUP(S11, (Points!A2:D31), (Points!B2:B31)))</f>
        <v>0</v>
      </c>
      <c r="U11" s="78"/>
      <c r="V11" s="72">
        <f>IF(U11="",0,LOOKUP(U11, (Points!C1:F30), (Points!D1:D30)))</f>
        <v>0</v>
      </c>
      <c r="W11" s="46"/>
      <c r="X11" s="46"/>
    </row>
    <row r="12" spans="1:25" ht="13.2" x14ac:dyDescent="0.25">
      <c r="A12" s="5">
        <v>4</v>
      </c>
      <c r="B12" s="53" t="s">
        <v>323</v>
      </c>
      <c r="C12" s="132" t="s">
        <v>313</v>
      </c>
      <c r="D12" s="132" t="s">
        <v>90</v>
      </c>
      <c r="E12" s="137" t="s">
        <v>5</v>
      </c>
      <c r="F12" s="53">
        <f>LARGE((H12,J12,L12,N12,P12,R12,T12,V12),1)+LARGE((H12,J12,L12,N12,P12,R12,T12,V12),2)+LARGE((H12,J12,L12,N12,P12,R12,T12,V12),3)+LARGE((H12,J12,L12,N12,P12,R12,T12,V12),4)</f>
        <v>320</v>
      </c>
      <c r="G12" s="76">
        <v>4</v>
      </c>
      <c r="H12" s="72">
        <f>IF(G12="",0,LOOKUP(G12, (Points!A1:A30), (Points!B1:B30)))</f>
        <v>50</v>
      </c>
      <c r="I12" s="77">
        <v>1</v>
      </c>
      <c r="J12" s="72">
        <f>IF(I12="",0,LOOKUP(I12, (Points!C1:C30), (Points!D1:D30)))</f>
        <v>100</v>
      </c>
      <c r="K12" s="78">
        <v>6</v>
      </c>
      <c r="L12" s="72">
        <f>IF(K12="",0,LOOKUP(K12, (Points!E1:E30), (Points!F1:F30)))</f>
        <v>40</v>
      </c>
      <c r="M12" s="78">
        <v>2</v>
      </c>
      <c r="N12" s="72">
        <f>IF(M12="",0,LOOKUP(M12, (Points!G1:G30), (Points!H1:H30)))</f>
        <v>80</v>
      </c>
      <c r="O12" s="65">
        <v>2</v>
      </c>
      <c r="P12" s="61">
        <f>IF(O12="",0,LOOKUP(O12, (Points!I1:I30), (Points!J1:J30)))</f>
        <v>80</v>
      </c>
      <c r="Q12" s="64">
        <v>3</v>
      </c>
      <c r="R12" s="61">
        <f>IF(Q12="",0,LOOKUP(Q12, (Points!K1:K30), (Points!L1:L30)))</f>
        <v>60</v>
      </c>
      <c r="S12" s="74"/>
      <c r="T12" s="72">
        <f>IF(S12="",0,LOOKUP(S12, (Points!A3:D32), (Points!B3:B32)))</f>
        <v>0</v>
      </c>
      <c r="U12" s="78"/>
      <c r="V12" s="72">
        <f>IF(U12="",0,LOOKUP(U12, (Points!C2:F31), (Points!D2:D31)))</f>
        <v>0</v>
      </c>
      <c r="W12" s="46"/>
      <c r="X12" s="46"/>
    </row>
    <row r="13" spans="1:25" ht="13.2" x14ac:dyDescent="0.25">
      <c r="A13" s="5">
        <v>5</v>
      </c>
      <c r="B13" s="53" t="s">
        <v>323</v>
      </c>
      <c r="C13" s="147" t="s">
        <v>317</v>
      </c>
      <c r="D13" s="147" t="s">
        <v>318</v>
      </c>
      <c r="E13" s="95" t="s">
        <v>12</v>
      </c>
      <c r="F13" s="53">
        <f>LARGE((H13,J13,L13,N13,P13,R13,T13,V13),1)+LARGE((H13,J13,L13,N13,P13,R13,T13,V13),2)+LARGE((H13,J13,L13,N13,P13,R13,T13,V13),3)+LARGE((H13,J13,L13,N13,P13,R13,T13,V13),4)</f>
        <v>235</v>
      </c>
      <c r="G13" s="76">
        <v>2</v>
      </c>
      <c r="H13" s="72">
        <f>IF(G13="",0,LOOKUP(G13, (Points!A1:A30), (Points!B1:B30)))</f>
        <v>80</v>
      </c>
      <c r="I13" s="77">
        <v>4</v>
      </c>
      <c r="J13" s="72">
        <f>IF(I13="",0,LOOKUP(I13, (Points!C1:C30), (Points!D1:D30)))</f>
        <v>50</v>
      </c>
      <c r="K13" s="78"/>
      <c r="L13" s="72">
        <f>IF(K13="",0,LOOKUP(K13, (Points!E1:E30), (Points!F1:F30)))</f>
        <v>0</v>
      </c>
      <c r="M13" s="78">
        <v>5</v>
      </c>
      <c r="N13" s="72">
        <f>IF(M13="",0,LOOKUP(M13, (Points!G1:G30), (Points!H1:H30)))</f>
        <v>45</v>
      </c>
      <c r="O13" s="65">
        <v>3</v>
      </c>
      <c r="P13" s="61">
        <f>IF(O13="",0,LOOKUP(O13, (Points!I1:I30), (Points!J1:J30)))</f>
        <v>60</v>
      </c>
      <c r="Q13" s="64">
        <v>7</v>
      </c>
      <c r="R13" s="61">
        <f>IF(Q13="",0,LOOKUP(Q13, (Points!K1:K30), (Points!L1:L30)))</f>
        <v>36</v>
      </c>
      <c r="S13" s="74"/>
      <c r="T13" s="72">
        <f>IF(S13="",0,LOOKUP(S13, (Points!A1:D30), (Points!B1:B30)))</f>
        <v>0</v>
      </c>
      <c r="U13" s="78"/>
      <c r="V13" s="72">
        <f>IF(U13="",0,LOOKUP(U13, (Points!C1:F30), (Points!D1:D30)))</f>
        <v>0</v>
      </c>
      <c r="W13" s="46"/>
      <c r="X13" s="46"/>
    </row>
    <row r="14" spans="1:25" ht="13.2" x14ac:dyDescent="0.25">
      <c r="A14" s="5">
        <v>6</v>
      </c>
      <c r="B14" s="53" t="s">
        <v>323</v>
      </c>
      <c r="C14" s="45" t="s">
        <v>150</v>
      </c>
      <c r="D14" s="45" t="s">
        <v>133</v>
      </c>
      <c r="E14" s="95" t="s">
        <v>6</v>
      </c>
      <c r="F14" s="53">
        <f>LARGE((H14,J14,L14,N14,P14,R14,T14,V14),1)+LARGE((H14,J14,L14,N14,P14,R14,T14,V14),2)+LARGE((H14,J14,L14,N14,P14,R14,T14,V14),3)+LARGE((H14,J14,L14,N14,P14,R14,T14,V14),4)</f>
        <v>230</v>
      </c>
      <c r="G14" s="76">
        <v>5</v>
      </c>
      <c r="H14" s="72">
        <f>IF(G14="",0,LOOKUP(G14, (Points!A1:A35), (Points!B1:B35)))</f>
        <v>45</v>
      </c>
      <c r="I14" s="76">
        <v>3</v>
      </c>
      <c r="J14" s="72">
        <f>IF(I14="",0,LOOKUP(I14, (Points!C1:C35), (Points!D1:D35)))</f>
        <v>60</v>
      </c>
      <c r="K14" s="76">
        <v>2</v>
      </c>
      <c r="L14" s="72">
        <f>IF(K14="",0,LOOKUP(K14, (Points!E1:E33), (Points!F1:F33)))</f>
        <v>80</v>
      </c>
      <c r="M14" s="76"/>
      <c r="N14" s="72">
        <f>IF(M14="",0,LOOKUP(M14, (Points!G1:G33), (Points!H1:H33)))</f>
        <v>0</v>
      </c>
      <c r="O14" s="65">
        <v>5</v>
      </c>
      <c r="P14" s="61">
        <f>IF(O14="",0,LOOKUP(O14, (Points!I4:I33), (Points!J4:J33)))</f>
        <v>45</v>
      </c>
      <c r="Q14" s="64">
        <v>6</v>
      </c>
      <c r="R14" s="61">
        <f>IF(Q14="",0,LOOKUP(Q14, (Points!K4:K33), (Points!L4:L33)))</f>
        <v>40</v>
      </c>
      <c r="S14" s="74"/>
      <c r="T14" s="72">
        <f>IF(S14="",0,LOOKUP(S14, (Points!A4:D33), (Points!B4:B33)))</f>
        <v>0</v>
      </c>
      <c r="U14" s="78"/>
      <c r="V14" s="72">
        <f>IF(U14="",0,LOOKUP(U14, (Points!C4:F33), (Points!D4:D33)))</f>
        <v>0</v>
      </c>
      <c r="W14" s="46"/>
      <c r="X14" s="46"/>
    </row>
    <row r="15" spans="1:25" ht="13.2" x14ac:dyDescent="0.25">
      <c r="A15" s="5">
        <v>7</v>
      </c>
      <c r="B15" s="53" t="s">
        <v>323</v>
      </c>
      <c r="C15" s="132" t="s">
        <v>145</v>
      </c>
      <c r="D15" s="132" t="s">
        <v>325</v>
      </c>
      <c r="E15" s="137" t="s">
        <v>5</v>
      </c>
      <c r="F15" s="53">
        <f>LARGE((H15,J15,L15,N15,P15,R15,T15,V15),1)+LARGE((H15,J15,L15,N15,P15,R15,T15,V15),2)+LARGE((H15,J15,L15,N15,P15,R15,T15,V15),3)+LARGE((H15,J15,L15,N15,P15,R15,T15,V15),4)</f>
        <v>177</v>
      </c>
      <c r="G15" s="76">
        <v>8</v>
      </c>
      <c r="H15" s="72">
        <f>IF(G15="",0,LOOKUP(G15, (Points!A1:A30), (Points!B1:B30)))</f>
        <v>32</v>
      </c>
      <c r="I15" s="77">
        <v>8</v>
      </c>
      <c r="J15" s="72">
        <f>IF(I15="",0,LOOKUP(I15, (Points!C1:C30), (Points!D1:D30)))</f>
        <v>32</v>
      </c>
      <c r="K15" s="76">
        <v>5</v>
      </c>
      <c r="L15" s="72">
        <f>IF(K15="",0,LOOKUP(K15, (Points!E2:E31), (Points!F2:F31)))</f>
        <v>45</v>
      </c>
      <c r="M15" s="76">
        <v>4</v>
      </c>
      <c r="N15" s="72">
        <f>IF(M15="",0,LOOKUP(M15, (Points!G2:G31), (Points!H2:H31)))</f>
        <v>50</v>
      </c>
      <c r="O15" s="65">
        <v>8</v>
      </c>
      <c r="P15" s="61">
        <f>IF(O15="",0,LOOKUP(O15, (Points!I1:I30), (Points!J1:J30)))</f>
        <v>32</v>
      </c>
      <c r="Q15" s="64">
        <v>4</v>
      </c>
      <c r="R15" s="61">
        <f>IF(Q15="",0,LOOKUP(Q15, (Points!K1:K30), (Points!L1:L30)))</f>
        <v>50</v>
      </c>
      <c r="S15" s="74"/>
      <c r="T15" s="72">
        <f>IF(S15="",0,LOOKUP(S15, (Points!A1:D30), (Points!B1:B30)))</f>
        <v>0</v>
      </c>
      <c r="U15" s="78"/>
      <c r="V15" s="72">
        <f>IF(U15="",0,LOOKUP(U15, (Points!C1:F30), (Points!D1:D30)))</f>
        <v>0</v>
      </c>
      <c r="W15" s="46"/>
      <c r="X15" s="46"/>
      <c r="Y15" s="46"/>
    </row>
    <row r="16" spans="1:25" ht="13.2" x14ac:dyDescent="0.25">
      <c r="A16" s="5">
        <v>8</v>
      </c>
      <c r="B16" s="53" t="s">
        <v>323</v>
      </c>
      <c r="C16" s="88" t="s">
        <v>132</v>
      </c>
      <c r="D16" s="88" t="s">
        <v>103</v>
      </c>
      <c r="E16" s="53" t="s">
        <v>11</v>
      </c>
      <c r="F16" s="53">
        <f>LARGE((H16,J16,L16,N16,P16,R16,T16,V16),1)+LARGE((H16,J16,L16,N16,P16,R16,T16,V16),2)+LARGE((H16,J16,L16,N16,P16,R16,T16,V16),3)+LARGE((H16,J16,L16,N16,P16,R16,T16,V16),4)</f>
        <v>165</v>
      </c>
      <c r="G16" s="76">
        <v>6</v>
      </c>
      <c r="H16" s="72">
        <f>IF(G16="",0,LOOKUP(G16, (Points!A6:A35), (Points!B6:B35)))</f>
        <v>40</v>
      </c>
      <c r="I16" s="76">
        <v>6</v>
      </c>
      <c r="J16" s="72">
        <f>IF(I16="",0,LOOKUP(I16, (Points!C1:C35), (Points!D1:D35)))</f>
        <v>40</v>
      </c>
      <c r="K16" s="78">
        <v>7</v>
      </c>
      <c r="L16" s="72">
        <f>IF(K16="",0,LOOKUP(K16, (Points!E1:E33), (Points!F1:F33)))</f>
        <v>36</v>
      </c>
      <c r="M16" s="78">
        <v>6</v>
      </c>
      <c r="N16" s="72">
        <f>IF(M16="",0,LOOKUP(M16, (Points!G4:G33), (Points!H4:H33)))</f>
        <v>40</v>
      </c>
      <c r="O16" s="56">
        <v>6</v>
      </c>
      <c r="P16" s="61">
        <f>IF(O16="",0,LOOKUP(O16, (Points!I4:I33), (Points!J4:J33)))</f>
        <v>40</v>
      </c>
      <c r="Q16" s="56">
        <v>5</v>
      </c>
      <c r="R16" s="61">
        <f>IF(Q16="",0,LOOKUP(Q16, (Points!K4:K33), (Points!L4:L33)))</f>
        <v>45</v>
      </c>
      <c r="S16" s="3"/>
      <c r="T16" s="72">
        <f>IF(S16="",0,LOOKUP(S16, (Points!A4:D33), (Points!B4:B33)))</f>
        <v>0</v>
      </c>
      <c r="V16" s="72">
        <f>IF(U16="",0,LOOKUP(U16, (Points!C4:F33), (Points!D4:D33)))</f>
        <v>0</v>
      </c>
      <c r="W16" s="46"/>
      <c r="X16" s="46"/>
      <c r="Y16" s="46"/>
    </row>
    <row r="17" spans="1:25" ht="13.2" x14ac:dyDescent="0.25">
      <c r="A17" s="5">
        <v>9</v>
      </c>
      <c r="B17" s="53" t="s">
        <v>323</v>
      </c>
      <c r="C17" s="132" t="s">
        <v>22</v>
      </c>
      <c r="D17" s="132" t="s">
        <v>64</v>
      </c>
      <c r="E17" s="137" t="s">
        <v>5</v>
      </c>
      <c r="F17" s="53">
        <f>LARGE((H17,J17,L17,N17,P17,R17,T17,V17),1)+LARGE((H17,J17,L17,N17,P17,R17,T17,V17),2)+LARGE((H17,J17,L17,N17,P17,R17,T17,V17),3)+LARGE((H17,J17,L17,N17,P17,R17,T17,V17),4)</f>
        <v>147</v>
      </c>
      <c r="G17" s="76">
        <v>7</v>
      </c>
      <c r="H17" s="72">
        <f>IF(G17="",0,LOOKUP(G17, (Points!A1:A30), (Points!B1:B30)))</f>
        <v>36</v>
      </c>
      <c r="I17" s="77">
        <v>10</v>
      </c>
      <c r="J17" s="72">
        <f>IF(I17="",0,LOOKUP(I17, (Points!C1:C30), (Points!D1:D30)))</f>
        <v>26</v>
      </c>
      <c r="K17" s="78">
        <v>4</v>
      </c>
      <c r="L17" s="72">
        <f>IF(K17="",0,LOOKUP(K17, (Points!E1:E30), (Points!F1:F30)))</f>
        <v>50</v>
      </c>
      <c r="M17" s="78">
        <v>14</v>
      </c>
      <c r="N17" s="72">
        <f>IF(M17="",0,LOOKUP(M17, (Points!G1:G30), (Points!H1:H30)))</f>
        <v>18</v>
      </c>
      <c r="O17" s="65">
        <v>9</v>
      </c>
      <c r="P17" s="61">
        <f>IF(O17="",0,LOOKUP(O17, (Points!I1:I30), (Points!J1:J30)))</f>
        <v>29</v>
      </c>
      <c r="Q17" s="64">
        <v>8</v>
      </c>
      <c r="R17" s="61">
        <f>IF(Q17="",0,LOOKUP(Q17, (Points!K1:K30), (Points!L1:L30)))</f>
        <v>32</v>
      </c>
      <c r="S17" s="74"/>
      <c r="T17" s="72">
        <f>IF(S17="",0,LOOKUP(S17, (Points!A1:D30), (Points!B1:B30)))</f>
        <v>0</v>
      </c>
      <c r="U17" s="78"/>
      <c r="V17" s="72">
        <f>IF(U17="",0,LOOKUP(U17, (Points!C1:F30), (Points!D1:D30)))</f>
        <v>0</v>
      </c>
      <c r="W17" s="46"/>
      <c r="X17" s="46"/>
      <c r="Y17" s="46"/>
    </row>
    <row r="18" spans="1:25" s="179" customFormat="1" thickBot="1" x14ac:dyDescent="0.3">
      <c r="A18" s="25">
        <v>10</v>
      </c>
      <c r="B18" s="53" t="s">
        <v>323</v>
      </c>
      <c r="C18" s="135" t="s">
        <v>142</v>
      </c>
      <c r="D18" s="135" t="s">
        <v>328</v>
      </c>
      <c r="E18" s="95" t="s">
        <v>12</v>
      </c>
      <c r="F18" s="53">
        <f>LARGE((H18,J18,L18,N18,P18,R18,T18,V18),1)+LARGE((H18,J18,L18,N18,P18,R18,T18,V18),2)+LARGE((H18,J18,L18,N18,P18,R18,T18,V18),3)+LARGE((H18,J18,L18,N18,P18,R18,T18,V18),4)</f>
        <v>111</v>
      </c>
      <c r="G18" s="76">
        <v>8</v>
      </c>
      <c r="H18" s="72">
        <f>IF(G18="",0,LOOKUP(G18, (Points!A1:A30), (Points!B1:B30)))</f>
        <v>32</v>
      </c>
      <c r="I18" s="77">
        <v>13</v>
      </c>
      <c r="J18" s="72">
        <f>IF(I18="",0,LOOKUP(I18, (Points!C1:C30), (Points!D1:D30)))</f>
        <v>20</v>
      </c>
      <c r="K18" s="78">
        <v>10</v>
      </c>
      <c r="L18" s="72">
        <f>IF(K18="",0,LOOKUP(K18, (Points!E1:E30), (Points!F1:F30)))</f>
        <v>26</v>
      </c>
      <c r="M18" s="78">
        <v>19</v>
      </c>
      <c r="N18" s="72">
        <f>IF(M18="",0,LOOKUP(M18, (Points!G1:G30), (Points!H1:H30)))</f>
        <v>12</v>
      </c>
      <c r="O18" s="65">
        <v>11</v>
      </c>
      <c r="P18" s="61">
        <f>IF(O18="",0,LOOKUP(O18, (Points!I6:I35), (Points!J6:J35)))</f>
        <v>24</v>
      </c>
      <c r="Q18" s="64">
        <v>9</v>
      </c>
      <c r="R18" s="61">
        <f>IF(Q18="",0,LOOKUP(Q18, (Points!K6:K35), (Points!L6:L35)))</f>
        <v>29</v>
      </c>
      <c r="S18" s="74"/>
      <c r="T18" s="72">
        <f>IF(S18="",0,LOOKUP(S18, (Points!A6:D35), (Points!B6:B35)))</f>
        <v>0</v>
      </c>
      <c r="U18" s="78"/>
      <c r="V18" s="72">
        <f>IF(U18="",0,LOOKUP(U18, (Points!C6:F35), (Points!D6:D35)))</f>
        <v>0</v>
      </c>
      <c r="W18" s="46"/>
      <c r="X18" s="46"/>
      <c r="Y18" s="46"/>
    </row>
    <row r="19" spans="1:25" thickTop="1" x14ac:dyDescent="0.25">
      <c r="A19" s="184">
        <v>11</v>
      </c>
      <c r="B19" s="53" t="s">
        <v>323</v>
      </c>
      <c r="C19" s="45" t="s">
        <v>137</v>
      </c>
      <c r="D19" s="45" t="s">
        <v>138</v>
      </c>
      <c r="E19" s="95" t="s">
        <v>6</v>
      </c>
      <c r="F19" s="53">
        <f>LARGE((H19,J19,L19,N19,P19,R19,T19,V19),1)+LARGE((H19,J19,L19,N19,P19,R19,T19,V19),2)+LARGE((H19,J19,L19,N19,P19,R19,T19,V19),3)+LARGE((H19,J19,L19,N19,P19,R19,T19,V19),4)</f>
        <v>110</v>
      </c>
      <c r="G19" s="76">
        <v>15</v>
      </c>
      <c r="H19" s="72">
        <f>IF(G19="",0,LOOKUP(G19, (Points!A1:A30), (Points!B1:B30)))</f>
        <v>16</v>
      </c>
      <c r="I19" s="77">
        <v>14</v>
      </c>
      <c r="J19" s="72">
        <f>IF(I19="",0,LOOKUP(I19, (Points!C1:C30), (Points!D1:D30)))</f>
        <v>18</v>
      </c>
      <c r="K19" s="78">
        <v>8</v>
      </c>
      <c r="L19" s="72">
        <f>IF(K19="",0,LOOKUP(K19, (Points!E1:E30), (Points!F1:F30)))</f>
        <v>32</v>
      </c>
      <c r="M19" s="78">
        <v>11</v>
      </c>
      <c r="N19" s="72">
        <f>IF(M19="",0,LOOKUP(M19, (Points!G1:G30), (Points!H1:H30)))</f>
        <v>24</v>
      </c>
      <c r="O19" s="65">
        <v>7</v>
      </c>
      <c r="P19" s="61">
        <f>IF(O19="",0,LOOKUP(O19, (Points!I1:I30), (Points!J1:J30)))</f>
        <v>36</v>
      </c>
      <c r="Q19" s="64">
        <v>14</v>
      </c>
      <c r="R19" s="61">
        <f>IF(Q19="",0,LOOKUP(Q19, (Points!K1:K30), (Points!L1:L30)))</f>
        <v>18</v>
      </c>
      <c r="S19" s="74"/>
      <c r="T19" s="72">
        <f>IF(S19="",0,LOOKUP(S19, (Points!A1:D30), (Points!B1:B30)))</f>
        <v>0</v>
      </c>
      <c r="U19" s="78"/>
      <c r="V19" s="72">
        <f>IF(U19="",0,LOOKUP(U19, (Points!C1:F30), (Points!D1:D30)))</f>
        <v>0</v>
      </c>
      <c r="W19" s="46"/>
      <c r="X19" s="46"/>
      <c r="Y19" s="46"/>
    </row>
    <row r="20" spans="1:25" ht="13.2" x14ac:dyDescent="0.25">
      <c r="A20" s="5">
        <v>11</v>
      </c>
      <c r="B20" s="53" t="s">
        <v>323</v>
      </c>
      <c r="C20" s="99" t="s">
        <v>307</v>
      </c>
      <c r="D20" s="99" t="s">
        <v>308</v>
      </c>
      <c r="E20" s="101" t="s">
        <v>324</v>
      </c>
      <c r="F20" s="53">
        <f>LARGE((H20,J20,L20,N20,P20,R20,T20,V20),1)+LARGE((H20,J20,L20,N20,P20,R20,T20,V20),2)+LARGE((H20,J20,L20,N20,P20,R20,T20,V20),3)+LARGE((H20,J20,L20,N20,P20,R20,T20,V20),4)</f>
        <v>110</v>
      </c>
      <c r="G20" s="76">
        <v>17</v>
      </c>
      <c r="H20" s="72">
        <f>IF(G20="",0,LOOKUP(G20, (Points!A1:A30), (Points!B1:B30)))</f>
        <v>14</v>
      </c>
      <c r="I20" s="77">
        <v>7</v>
      </c>
      <c r="J20" s="72">
        <f>IF(I20="",0,LOOKUP(I20, (Points!C1:C30), (Points!D1:D30)))</f>
        <v>36</v>
      </c>
      <c r="K20" s="78">
        <v>16</v>
      </c>
      <c r="L20" s="72">
        <f>IF(K20="",0,LOOKUP(K20, (Points!E1:E30), (Points!F1:F30)))</f>
        <v>15</v>
      </c>
      <c r="M20" s="78">
        <v>7</v>
      </c>
      <c r="N20" s="72">
        <f>IF(M20="",0,LOOKUP(M20, (Points!G1:G30), (Points!H1:H30)))</f>
        <v>36</v>
      </c>
      <c r="O20" s="65">
        <v>15</v>
      </c>
      <c r="P20" s="61">
        <f>IF(O20="",0,LOOKUP(O20, (Points!I1:I30), (Points!J1:J30)))</f>
        <v>16</v>
      </c>
      <c r="Q20" s="64">
        <v>12</v>
      </c>
      <c r="R20" s="61">
        <f>IF(Q20="",0,LOOKUP(Q20, (Points!K1:K30), (Points!L1:L30)))</f>
        <v>22</v>
      </c>
      <c r="S20" s="74"/>
      <c r="T20" s="72">
        <f>IF(S20="",0,LOOKUP(S20, (Points!A1:D30), (Points!B1:B30)))</f>
        <v>0</v>
      </c>
      <c r="U20" s="78"/>
      <c r="V20" s="72">
        <f>IF(U20="",0,LOOKUP(U20, (Points!C1:F30), (Points!D1:D30)))</f>
        <v>0</v>
      </c>
      <c r="W20" s="46"/>
      <c r="X20" s="46"/>
      <c r="Y20" s="46"/>
    </row>
    <row r="21" spans="1:25" ht="13.2" x14ac:dyDescent="0.25">
      <c r="A21" s="5">
        <v>13</v>
      </c>
      <c r="B21" s="53" t="s">
        <v>323</v>
      </c>
      <c r="C21" s="132" t="s">
        <v>315</v>
      </c>
      <c r="D21" s="132" t="s">
        <v>327</v>
      </c>
      <c r="E21" s="137" t="s">
        <v>5</v>
      </c>
      <c r="F21" s="53">
        <f>LARGE((H21,J21,L21,N21,P21,R21,T21,V21),1)+LARGE((H21,J21,L21,N21,P21,R21,T21,V21),2)+LARGE((H21,J21,L21,N21,P21,R21,T21,V21),3)+LARGE((H21,J21,L21,N21,P21,R21,T21,V21),4)</f>
        <v>104</v>
      </c>
      <c r="G21" s="76">
        <v>8</v>
      </c>
      <c r="H21" s="72">
        <f>IF(G21="",0,LOOKUP(G21, (Points!A3:A32), (Points!B3:B32)))</f>
        <v>32</v>
      </c>
      <c r="I21" s="76">
        <v>12</v>
      </c>
      <c r="J21" s="72">
        <f>IF(I21="",0,LOOKUP(I21, (Points!C3:C32), (Points!D3:D32)))</f>
        <v>22</v>
      </c>
      <c r="K21" s="78">
        <v>11</v>
      </c>
      <c r="L21" s="72">
        <f>IF(K21="",0,LOOKUP(K21, (Points!E1:E30), (Points!F1:F30)))</f>
        <v>24</v>
      </c>
      <c r="M21" s="78">
        <v>15</v>
      </c>
      <c r="N21" s="72">
        <f>IF(M21="",0,LOOKUP(M21, (Points!G1:G30), (Points!H1:H30)))</f>
        <v>16</v>
      </c>
      <c r="O21" s="65">
        <v>14</v>
      </c>
      <c r="P21" s="61">
        <f>IF(O21="",0,LOOKUP(O21, (Points!I5:I34), (Points!J5:J34)))</f>
        <v>18</v>
      </c>
      <c r="Q21" s="64">
        <v>10</v>
      </c>
      <c r="R21" s="61">
        <f>IF(Q21="",0,LOOKUP(Q21, (Points!K5:K34), (Points!L5:L34)))</f>
        <v>26</v>
      </c>
      <c r="S21" s="74"/>
      <c r="T21" s="72">
        <f>IF(S21="",0,LOOKUP(S21, (Points!A5:D34), (Points!B5:B34)))</f>
        <v>0</v>
      </c>
      <c r="U21" s="78"/>
      <c r="V21" s="72">
        <f>IF(U21="",0,LOOKUP(U21, (Points!C5:F34), (Points!D5:D34)))</f>
        <v>0</v>
      </c>
      <c r="W21" s="46"/>
      <c r="X21" s="46"/>
      <c r="Y21" s="46"/>
    </row>
    <row r="22" spans="1:25" ht="13.2" x14ac:dyDescent="0.25">
      <c r="A22" s="5">
        <v>14</v>
      </c>
      <c r="B22" s="53" t="s">
        <v>323</v>
      </c>
      <c r="C22" s="45" t="s">
        <v>57</v>
      </c>
      <c r="D22" s="45" t="s">
        <v>326</v>
      </c>
      <c r="E22" s="95" t="s">
        <v>6</v>
      </c>
      <c r="F22" s="53">
        <f>LARGE((H22,J22,L22,N22,P22,R22,T22,V22),1)+LARGE((H22,J22,L22,N22,P22,R22,T22,V22),2)+LARGE((H22,J22,L22,N22,P22,R22,T22,V22),3)+LARGE((H22,J22,L22,N22,P22,R22,T22,V22),4)</f>
        <v>103</v>
      </c>
      <c r="G22" s="76">
        <v>11</v>
      </c>
      <c r="H22" s="72">
        <f>IF(G22="",0,LOOKUP(G22, (Points!A1:A37), (Points!B1:B37)))</f>
        <v>24</v>
      </c>
      <c r="I22" s="76">
        <v>11</v>
      </c>
      <c r="J22" s="72">
        <f>IF(I22="",0,LOOKUP(I22, (Points!C1:C37), (Points!D1:D37)))</f>
        <v>24</v>
      </c>
      <c r="K22" s="76">
        <v>9</v>
      </c>
      <c r="L22" s="72">
        <f>IF(K22="",0,LOOKUP(K22, (Points!E4:E33), (Points!F4:F33)))</f>
        <v>29</v>
      </c>
      <c r="M22" s="175">
        <v>10</v>
      </c>
      <c r="N22" s="72">
        <f>IF(M22="",0,LOOKUP(M22, (Points!G6:G35), (Points!H6:H35)))</f>
        <v>26</v>
      </c>
      <c r="O22" s="56">
        <v>16</v>
      </c>
      <c r="P22" s="61">
        <f>IF(O22="",0,LOOKUP(O22, (Points!I4:I33), (Points!J4:J33)))</f>
        <v>15</v>
      </c>
      <c r="Q22" s="56">
        <v>11</v>
      </c>
      <c r="R22" s="61">
        <f>IF(Q22="",0,LOOKUP(Q22, (Points!K4:K33), (Points!L4:L33)))</f>
        <v>24</v>
      </c>
      <c r="S22" s="3"/>
      <c r="T22" s="72">
        <f>IF(S22="",0,LOOKUP(S22, (Points!A4:D33), (Points!B4:B33)))</f>
        <v>0</v>
      </c>
      <c r="V22" s="72">
        <f>IF(U22="",0,LOOKUP(U22, (Points!C4:F33), (Points!D4:D33)))</f>
        <v>0</v>
      </c>
      <c r="W22" s="46"/>
      <c r="X22" s="46"/>
      <c r="Y22" s="46"/>
    </row>
    <row r="23" spans="1:25" s="31" customFormat="1" ht="13.2" x14ac:dyDescent="0.25">
      <c r="A23" s="5">
        <v>15</v>
      </c>
      <c r="B23" s="53" t="s">
        <v>323</v>
      </c>
      <c r="C23" s="93" t="s">
        <v>139</v>
      </c>
      <c r="D23" s="93" t="s">
        <v>140</v>
      </c>
      <c r="E23" s="95" t="s">
        <v>9</v>
      </c>
      <c r="F23" s="53">
        <f>LARGE((H23,J23,L23,N23,P23,R23,T23,V23),1)+LARGE((H23,J23,L23,N23,P23,R23,T23,V23),2)+LARGE((H23,J23,L23,N23,P23,R23,T23,V23),3)+LARGE((H23,J23,L23,N23,P23,R23,T23,V23),4)</f>
        <v>99</v>
      </c>
      <c r="G23" s="76">
        <v>18</v>
      </c>
      <c r="H23" s="72">
        <f>IF(G23="",0,LOOKUP(G23, (Points!A1:A30), (Points!B1:B30)))</f>
        <v>13</v>
      </c>
      <c r="I23" s="77">
        <v>9</v>
      </c>
      <c r="J23" s="72">
        <f>IF(I23="",0,LOOKUP(I23, (Points!C1:C30), (Points!D1:D30)))</f>
        <v>29</v>
      </c>
      <c r="K23" s="78">
        <v>17</v>
      </c>
      <c r="L23" s="72">
        <f>IF(K23="",0,LOOKUP(K23, (Points!E1:E30), (Points!F1:F30)))</f>
        <v>14</v>
      </c>
      <c r="M23" s="78">
        <v>9</v>
      </c>
      <c r="N23" s="72">
        <f>IF(M23="",0,LOOKUP(M23, (Points!G1:G30), (Points!H1:H30)))</f>
        <v>29</v>
      </c>
      <c r="O23" s="56">
        <v>10</v>
      </c>
      <c r="P23" s="61">
        <f>IF(O23="",0,LOOKUP(O23, (Points!I10:I39), (Points!J10:J39)))</f>
        <v>26</v>
      </c>
      <c r="Q23" s="56">
        <v>16</v>
      </c>
      <c r="R23" s="61">
        <f>IF(Q23="",0,LOOKUP(Q23, (Points!K10:K39), (Points!L10:L39)))</f>
        <v>15</v>
      </c>
      <c r="S23" s="3"/>
      <c r="T23" s="72">
        <f>IF(S23="",0,LOOKUP(S23, (Points!A10:D39), (Points!B10:B39)))</f>
        <v>0</v>
      </c>
      <c r="U23" s="34"/>
      <c r="V23" s="72">
        <f>IF(U23="",0,LOOKUP(U23, (Points!C10:F39), (Points!D10:D39)))</f>
        <v>0</v>
      </c>
    </row>
    <row r="24" spans="1:25" s="31" customFormat="1" ht="13.2" x14ac:dyDescent="0.25">
      <c r="A24" s="5">
        <v>16</v>
      </c>
      <c r="B24" s="53" t="s">
        <v>323</v>
      </c>
      <c r="C24" s="147" t="s">
        <v>60</v>
      </c>
      <c r="D24" s="147" t="s">
        <v>76</v>
      </c>
      <c r="E24" s="95" t="s">
        <v>12</v>
      </c>
      <c r="F24" s="53">
        <f>LARGE((H24,J24,L24,N24,P24,R24,T24,V24),1)+LARGE((H24,J24,L24,N24,P24,R24,T24,V24),2)+LARGE((H24,J24,L24,N24,P24,R24,T24,V24),3)+LARGE((H24,J24,L24,N24,P24,R24,T24,V24),4)</f>
        <v>90</v>
      </c>
      <c r="G24" s="76">
        <v>20</v>
      </c>
      <c r="H24" s="72">
        <f>IF(G24="",0,LOOKUP(G24, (Points!A4:A33), (Points!B4:B33)))</f>
        <v>11</v>
      </c>
      <c r="I24" s="76">
        <v>17</v>
      </c>
      <c r="J24" s="72">
        <f>IF(I24="",0,LOOKUP(I24, (Points!C1:C33), (Points!D1:D33)))</f>
        <v>14</v>
      </c>
      <c r="K24" s="78">
        <v>12</v>
      </c>
      <c r="L24" s="72">
        <f>IF(K24="",0,LOOKUP(K24, (Points!E2:E31), (Points!F2:F31)))</f>
        <v>22</v>
      </c>
      <c r="M24" s="78">
        <v>8</v>
      </c>
      <c r="N24" s="72">
        <f>IF(M24="",0,LOOKUP(M24, (Points!G2:G31), (Points!H2:H31)))</f>
        <v>32</v>
      </c>
      <c r="O24" s="65">
        <v>12</v>
      </c>
      <c r="P24" s="61">
        <f>IF(O24="",0,LOOKUP(O24, (Points!I1:I30), (Points!J1:J30)))</f>
        <v>22</v>
      </c>
      <c r="Q24" s="64">
        <v>17</v>
      </c>
      <c r="R24" s="61">
        <f>IF(Q24="",0,LOOKUP(Q24, (Points!K1:K30), (Points!L1:L30)))</f>
        <v>14</v>
      </c>
      <c r="S24" s="74"/>
      <c r="T24" s="72">
        <f>IF(S24="",0,LOOKUP(S24, (Points!A1:D30), (Points!B1:B30)))</f>
        <v>0</v>
      </c>
      <c r="U24" s="78"/>
      <c r="V24" s="72">
        <f>IF(U24="",0,LOOKUP(U24, (Points!C1:F30), (Points!D1:D30)))</f>
        <v>0</v>
      </c>
    </row>
    <row r="25" spans="1:25" s="31" customFormat="1" ht="13.2" x14ac:dyDescent="0.25">
      <c r="A25" s="5">
        <v>17</v>
      </c>
      <c r="B25" s="53" t="s">
        <v>323</v>
      </c>
      <c r="C25" s="147" t="s">
        <v>319</v>
      </c>
      <c r="D25" s="147" t="s">
        <v>320</v>
      </c>
      <c r="E25" s="95" t="s">
        <v>12</v>
      </c>
      <c r="F25" s="53">
        <f>LARGE((H25,J25,L25,N25,P25,R25,T25,V25),1)+LARGE((H25,J25,L25,N25,P25,R25,T25,V25),2)+LARGE((H25,J25,L25,N25,P25,R25,T25,V25),3)+LARGE((H25,J25,L25,N25,P25,R25,T25,V25),4)</f>
        <v>82</v>
      </c>
      <c r="G25" s="76">
        <v>12</v>
      </c>
      <c r="H25" s="72">
        <f>IF(G25="",0,LOOKUP(G25, (Points!A1:A36), (Points!B1:B36)))</f>
        <v>22</v>
      </c>
      <c r="I25" s="76">
        <v>15</v>
      </c>
      <c r="J25" s="72">
        <f>IF(I25="",0,LOOKUP(I25, (Points!C7:C36), (Points!D7:D36)))</f>
        <v>16</v>
      </c>
      <c r="K25" s="78">
        <v>13</v>
      </c>
      <c r="L25" s="72">
        <f>IF(K25="",0,LOOKUP(K25, (Points!E5:E34), (Points!F5:F34)))</f>
        <v>20</v>
      </c>
      <c r="M25" s="78">
        <v>13</v>
      </c>
      <c r="N25" s="72">
        <f>IF(M25="",0,LOOKUP(M25, (Points!G5:G34), (Points!H5:H34)))</f>
        <v>20</v>
      </c>
      <c r="O25" s="65">
        <v>13</v>
      </c>
      <c r="P25" s="61">
        <f>IF(O25="",0,LOOKUP(O25, (Points!I1:I30), (Points!J1:J30)))</f>
        <v>20</v>
      </c>
      <c r="Q25" s="64">
        <v>18</v>
      </c>
      <c r="R25" s="61">
        <f>IF(Q25="",0,LOOKUP(Q25, (Points!K1:K30), (Points!L1:L30)))</f>
        <v>13</v>
      </c>
      <c r="S25" s="74"/>
      <c r="T25" s="72">
        <f>IF(S25="",0,LOOKUP(S25, (Points!A1:A30), (Points!B1:B30)))</f>
        <v>0</v>
      </c>
      <c r="U25" s="78"/>
      <c r="V25" s="72">
        <f>IF(U25="",0,LOOKUP(U25, (Points!C1:F30), (Points!D1:D30)))</f>
        <v>0</v>
      </c>
    </row>
    <row r="26" spans="1:25" s="31" customFormat="1" ht="13.2" x14ac:dyDescent="0.25">
      <c r="A26" s="5">
        <v>18</v>
      </c>
      <c r="B26" s="53" t="s">
        <v>323</v>
      </c>
      <c r="C26" s="132" t="s">
        <v>292</v>
      </c>
      <c r="D26" s="132" t="s">
        <v>314</v>
      </c>
      <c r="E26" s="137" t="s">
        <v>5</v>
      </c>
      <c r="F26" s="53">
        <f>LARGE((H26,J26,L26,N26,P26,R26,T26,V26),1)+LARGE((H26,J26,L26,N26,P26,R26,T26,V26),2)+LARGE((H26,J26,L26,N26,P26,R26,T26,V26),3)+LARGE((H26,J26,L26,N26,P26,R26,T26,V26),4)</f>
        <v>80</v>
      </c>
      <c r="G26" s="76">
        <v>13</v>
      </c>
      <c r="H26" s="72">
        <f>IF(G26="",0,LOOKUP(G26, (Points!A1:A30), (Points!B1:B30)))</f>
        <v>20</v>
      </c>
      <c r="I26" s="76">
        <v>18</v>
      </c>
      <c r="J26" s="72">
        <f>IF(I26="",0,LOOKUP(I26, (Points!C1:C30), (Points!D1:D30)))</f>
        <v>13</v>
      </c>
      <c r="K26" s="76">
        <v>14</v>
      </c>
      <c r="L26" s="72">
        <f>IF(K26="",0,LOOKUP(K26, (Points!E1:E30), (Points!F1:F30)))</f>
        <v>18</v>
      </c>
      <c r="M26" s="78">
        <v>12</v>
      </c>
      <c r="N26" s="72">
        <f>IF(M26="",0,LOOKUP(M26, (Points!G1:G30), (Points!H1:H30)))</f>
        <v>22</v>
      </c>
      <c r="O26" s="65">
        <v>17</v>
      </c>
      <c r="P26" s="61">
        <f>IF(O26="",0,LOOKUP(O26, (Points!I1:I30), (Points!J1:J30)))</f>
        <v>14</v>
      </c>
      <c r="Q26" s="64">
        <v>13</v>
      </c>
      <c r="R26" s="61">
        <f>IF(Q26="",0,LOOKUP(Q26, (Points!K1:K30), (Points!L1:L30)))</f>
        <v>20</v>
      </c>
      <c r="S26" s="74"/>
      <c r="T26" s="72">
        <f>IF(S26="",0,LOOKUP(S26, (Points!A1:D30), (Points!B1:B30)))</f>
        <v>0</v>
      </c>
      <c r="U26" s="78"/>
      <c r="V26" s="72">
        <f>IF(U26="",0,LOOKUP(U26, (Points!C1:F30), (Points!D1:D30)))</f>
        <v>0</v>
      </c>
    </row>
    <row r="27" spans="1:25" ht="13.2" x14ac:dyDescent="0.25">
      <c r="A27" s="5">
        <v>19</v>
      </c>
      <c r="B27" s="53" t="s">
        <v>323</v>
      </c>
      <c r="C27" s="142" t="s">
        <v>304</v>
      </c>
      <c r="D27" s="142" t="s">
        <v>164</v>
      </c>
      <c r="E27" s="144" t="s">
        <v>263</v>
      </c>
      <c r="F27" s="53">
        <f>LARGE((H27,J27,L27,N27,P27,R27,T27,V27),1)+LARGE((H27,J27,L27,N27,P27,R27,T27,V27),2)+LARGE((H27,J27,L27,N27,P27,R27,T27,V27),3)+LARGE((H27,J27,L27,N27,P27,R27,T27,V27),4)</f>
        <v>65</v>
      </c>
      <c r="G27" s="76">
        <v>14</v>
      </c>
      <c r="H27" s="72">
        <f>IF(G27="",0,LOOKUP(G27, (Points!A5:A34), (Points!B5:B34)))</f>
        <v>18</v>
      </c>
      <c r="I27" s="76">
        <v>16</v>
      </c>
      <c r="J27" s="72">
        <f>IF(I27="",0,LOOKUP(I27, (Points!C5:C34), (Points!D5:D34)))</f>
        <v>15</v>
      </c>
      <c r="K27" s="78">
        <v>15</v>
      </c>
      <c r="L27" s="72">
        <f>IF(K27="",0,LOOKUP(K27, (Points!E3:E32), (Points!F3:F32)))</f>
        <v>16</v>
      </c>
      <c r="M27" s="78">
        <v>17</v>
      </c>
      <c r="N27" s="72">
        <f>IF(M27="",0,LOOKUP(M27, (Points!G3:G32), (Points!H3:H32)))</f>
        <v>14</v>
      </c>
      <c r="O27" s="65">
        <v>15</v>
      </c>
      <c r="P27" s="61">
        <f>IF(O27="",0,LOOKUP(O27, (Points!I1:I30), (Points!J1:J30)))</f>
        <v>16</v>
      </c>
      <c r="Q27" s="64">
        <v>22</v>
      </c>
      <c r="R27" s="61">
        <f>IF(Q27="",0,LOOKUP(Q27, (Points!K1:K30), (Points!L1:L30)))</f>
        <v>9</v>
      </c>
      <c r="S27" s="74"/>
      <c r="T27" s="72">
        <f>IF(S27="",0,LOOKUP(S27, (Points!A1:D30), (Points!B1:B30)))</f>
        <v>0</v>
      </c>
      <c r="U27" s="78"/>
      <c r="V27" s="72">
        <f>IF(U27="",0,LOOKUP(U27, (Points!C1:F30), (Points!D1:D30)))</f>
        <v>0</v>
      </c>
    </row>
    <row r="28" spans="1:25" ht="13.2" x14ac:dyDescent="0.25">
      <c r="A28" s="5">
        <v>20</v>
      </c>
      <c r="B28" s="53" t="s">
        <v>323</v>
      </c>
      <c r="C28" s="142" t="s">
        <v>296</v>
      </c>
      <c r="D28" s="142" t="s">
        <v>297</v>
      </c>
      <c r="E28" s="144" t="s">
        <v>263</v>
      </c>
      <c r="F28" s="53">
        <f>LARGE((H28,J28,L28,N28,P28,R28,T28,V28),1)+LARGE((H28,J28,L28,N28,P28,R28,T28,V28),2)+LARGE((H28,J28,L28,N28,P28,R28,T28,V28),3)+LARGE((H28,J28,L28,N28,P28,R28,T28,V28),4)</f>
        <v>50</v>
      </c>
      <c r="G28" s="76">
        <v>22</v>
      </c>
      <c r="H28" s="72">
        <f>IF(G28="",0,LOOKUP(G28, (Points!A1:A37), (Points!B1:B37)))</f>
        <v>9</v>
      </c>
      <c r="I28" s="76"/>
      <c r="J28" s="72">
        <f>IF(I28="",0,LOOKUP(I28, (Points!C8:C37), (Points!D8:D37)))</f>
        <v>0</v>
      </c>
      <c r="K28" s="76">
        <v>18</v>
      </c>
      <c r="L28" s="72">
        <f>IF(K28="",0,LOOKUP(K28, (Points!E6:E35), (Points!F6:F35)))</f>
        <v>13</v>
      </c>
      <c r="M28" s="76"/>
      <c r="N28" s="72">
        <f>IF(M28="",0,LOOKUP(M28, (Points!G6:G35), (Points!H6:H35)))</f>
        <v>0</v>
      </c>
      <c r="O28" s="65">
        <v>19</v>
      </c>
      <c r="P28" s="61">
        <f>IF(O28="",0,LOOKUP(O28, (Points!I1:I30), (Points!J1:J30)))</f>
        <v>12</v>
      </c>
      <c r="Q28" s="64">
        <v>15</v>
      </c>
      <c r="R28" s="61">
        <f>IF(Q28="",0,LOOKUP(Q28, (Points!K1:K30), (Points!L1:L30)))</f>
        <v>16</v>
      </c>
      <c r="S28" s="74"/>
      <c r="T28" s="72">
        <f>IF(S28="",0,LOOKUP(S28, (Points!A1:D30), (Points!B1:B30)))</f>
        <v>0</v>
      </c>
      <c r="U28" s="78"/>
      <c r="V28" s="72">
        <f>IF(U28="",0,LOOKUP(U28, (Points!C1:F30), (Points!D1:D30)))</f>
        <v>0</v>
      </c>
    </row>
    <row r="29" spans="1:25" ht="13.2" x14ac:dyDescent="0.25">
      <c r="A29" s="5">
        <v>21</v>
      </c>
      <c r="B29" s="53" t="s">
        <v>323</v>
      </c>
      <c r="C29" s="45" t="s">
        <v>294</v>
      </c>
      <c r="D29" s="45" t="s">
        <v>136</v>
      </c>
      <c r="E29" s="95" t="s">
        <v>6</v>
      </c>
      <c r="F29" s="53">
        <f>LARGE((H29,J29,L29,N29,P29,R29,T29,V29),1)+LARGE((H29,J29,L29,N29,P29,R29,T29,V29),2)+LARGE((H29,J29,L29,N29,P29,R29,T29,V29),3)+LARGE((H29,J29,L29,N29,P29,R29,T29,V29),4)</f>
        <v>49</v>
      </c>
      <c r="G29" s="76">
        <v>23</v>
      </c>
      <c r="H29" s="72">
        <f>IF(G29="",0,LOOKUP(G29, (Points!A1:A30), (Points!B1:B30)))</f>
        <v>8</v>
      </c>
      <c r="I29" s="77">
        <v>21</v>
      </c>
      <c r="J29" s="72">
        <f>IF(I29="",0,LOOKUP(I29, (Points!C1:C30), (Points!D1:D30)))</f>
        <v>10</v>
      </c>
      <c r="K29" s="78">
        <v>19</v>
      </c>
      <c r="L29" s="72">
        <f>IF(K29="",0,LOOKUP(K29, (Points!E1:E30), (Points!F1:F30)))</f>
        <v>12</v>
      </c>
      <c r="M29" s="78">
        <v>16</v>
      </c>
      <c r="N29" s="72">
        <f>IF(M29="",0,LOOKUP(M29, (Points!G1:G30), (Points!H1:H30)))</f>
        <v>15</v>
      </c>
      <c r="O29" s="56">
        <v>22</v>
      </c>
      <c r="P29" s="61">
        <f>IF(O29="",0,LOOKUP(O29, (Points!I6:I35), (Points!J6:J35)))</f>
        <v>9</v>
      </c>
      <c r="Q29" s="56">
        <v>19</v>
      </c>
      <c r="R29" s="61">
        <f>IF(Q29="",0,LOOKUP(Q29, (Points!K6:K35), (Points!L6:L35)))</f>
        <v>12</v>
      </c>
      <c r="S29" s="3"/>
      <c r="T29" s="72">
        <f>IF(S29="",0,LOOKUP(S29, (Points!A6:D35), (Points!B6:B35)))</f>
        <v>0</v>
      </c>
      <c r="V29" s="72">
        <f>IF(U29="",0,LOOKUP(U29, (Points!C6:F35), (Points!D6:D35)))</f>
        <v>0</v>
      </c>
    </row>
    <row r="30" spans="1:25" ht="13.2" x14ac:dyDescent="0.25">
      <c r="A30" s="5">
        <v>22</v>
      </c>
      <c r="B30" s="53" t="s">
        <v>323</v>
      </c>
      <c r="C30" s="142" t="s">
        <v>298</v>
      </c>
      <c r="D30" s="142" t="s">
        <v>299</v>
      </c>
      <c r="E30" s="144" t="s">
        <v>263</v>
      </c>
      <c r="F30" s="53">
        <f>LARGE((H30,J30,L30,N30,P30,R30,T30,V30),1)+LARGE((H30,J30,L30,N30,P30,R30,T30,V30),2)+LARGE((H30,J30,L30,N30,P30,R30,T30,V30),3)+LARGE((H30,J30,L30,N30,P30,R30,T30,V30),4)</f>
        <v>41</v>
      </c>
      <c r="G30" s="76">
        <v>25</v>
      </c>
      <c r="H30" s="72">
        <f>IF(G30="",0,LOOKUP(G30, (Points!A1:A43), (Points!B1:B43)))</f>
        <v>6</v>
      </c>
      <c r="I30" s="76"/>
      <c r="J30" s="72">
        <f>IF(I30="",0,LOOKUP(I30, (Points!C1:C43), (Points!D1:D43)))</f>
        <v>0</v>
      </c>
      <c r="K30" s="76">
        <v>21</v>
      </c>
      <c r="L30" s="72">
        <f>IF(K30="",0,LOOKUP(K30, (Points!E1:E41), (Points!F1:F41)))</f>
        <v>10</v>
      </c>
      <c r="M30" s="76">
        <v>20</v>
      </c>
      <c r="N30" s="72">
        <f>IF(M30="",0,LOOKUP(M30, (Points!G1:G41), (Points!H1:H41)))</f>
        <v>11</v>
      </c>
      <c r="O30" s="56">
        <v>21</v>
      </c>
      <c r="P30" s="61">
        <f>IF(O30="",0,LOOKUP(O30, (Points!I12:I41), (Points!J12:J41)))</f>
        <v>10</v>
      </c>
      <c r="Q30" s="56">
        <v>21</v>
      </c>
      <c r="R30" s="61">
        <f>IF(Q30="",0,LOOKUP(Q30, (Points!K12:K41), (Points!L12:L41)))</f>
        <v>10</v>
      </c>
      <c r="S30" s="3"/>
      <c r="T30" s="72">
        <f>IF(S30="",0,LOOKUP(S30, (Points!A12:D41), (Points!B12:B41)))</f>
        <v>0</v>
      </c>
      <c r="V30" s="72">
        <f>IF(U30="",0,LOOKUP(U30, (Points!C12:F41), (Points!D12:D41)))</f>
        <v>0</v>
      </c>
    </row>
    <row r="31" spans="1:25" ht="13.2" x14ac:dyDescent="0.25">
      <c r="A31" s="5">
        <v>22</v>
      </c>
      <c r="B31" s="53" t="s">
        <v>323</v>
      </c>
      <c r="C31" s="142" t="s">
        <v>305</v>
      </c>
      <c r="D31" s="142" t="s">
        <v>306</v>
      </c>
      <c r="E31" s="144" t="s">
        <v>263</v>
      </c>
      <c r="F31" s="53">
        <f>LARGE((H31,J31,L31,N31,P31,R31,T31,V31),1)+LARGE((H31,J31,L31,N31,P31,R31,T31,V31),2)+LARGE((H31,J31,L31,N31,P31,R31,T31,V31),3)+LARGE((H31,J31,L31,N31,P31,R31,T31,V31),4)</f>
        <v>41</v>
      </c>
      <c r="G31" s="76">
        <v>21</v>
      </c>
      <c r="H31" s="72">
        <f>IF(G31="",0,LOOKUP(G31, (Points!A1:A30), (Points!B1:B30)))</f>
        <v>10</v>
      </c>
      <c r="I31" s="77">
        <v>22</v>
      </c>
      <c r="J31" s="72">
        <f>IF(I31="",0,LOOKUP(I31, (Points!C1:C30), (Points!D1:D30)))</f>
        <v>9</v>
      </c>
      <c r="K31" s="78"/>
      <c r="L31" s="72">
        <f>IF(K31="",0,LOOKUP(K31, (Points!E1:E30), (Points!F1:F30)))</f>
        <v>0</v>
      </c>
      <c r="M31" s="78"/>
      <c r="N31" s="72">
        <f>IF(M31="",0,LOOKUP(M31, (Points!G1:G30), (Points!H1:H30)))</f>
        <v>0</v>
      </c>
      <c r="O31" s="65">
        <v>20</v>
      </c>
      <c r="P31" s="61">
        <f>IF(O31="",0,LOOKUP(O31, (Points!I3:I32), (Points!J3:J32)))</f>
        <v>11</v>
      </c>
      <c r="Q31" s="64">
        <v>20</v>
      </c>
      <c r="R31" s="61">
        <f>IF(Q31="",0,LOOKUP(Q31, (Points!K3:K32), (Points!L3:L32)))</f>
        <v>11</v>
      </c>
      <c r="S31" s="74"/>
      <c r="T31" s="72">
        <f>IF(S31="",0,LOOKUP(S31, (Points!A3:D32), (Points!B3:B32)))</f>
        <v>0</v>
      </c>
      <c r="U31" s="78"/>
      <c r="V31" s="72">
        <f>IF(U31="",0,LOOKUP(U31, (Points!C3:F32), (Points!D3:D32)))</f>
        <v>0</v>
      </c>
    </row>
    <row r="32" spans="1:25" ht="13.2" x14ac:dyDescent="0.25">
      <c r="A32" s="5">
        <v>24</v>
      </c>
      <c r="B32" s="53" t="s">
        <v>323</v>
      </c>
      <c r="C32" s="45" t="s">
        <v>134</v>
      </c>
      <c r="D32" s="45" t="s">
        <v>135</v>
      </c>
      <c r="E32" s="95" t="s">
        <v>6</v>
      </c>
      <c r="F32" s="53">
        <f>LARGE((H32,J32,L32,N32,P32,R32,T32,V32),1)+LARGE((H32,J32,L32,N32,P32,R32,T32,V32),2)+LARGE((H32,J32,L32,N32,P32,R32,T32,V32),3)+LARGE((H32,J32,L32,N32,P32,R32,T32,V32),4)</f>
        <v>35</v>
      </c>
      <c r="G32" s="76">
        <v>28</v>
      </c>
      <c r="H32" s="72">
        <f>IF(G32="",0,LOOKUP(G32, (Points!A1:A36), (Points!B1:B36)))</f>
        <v>3</v>
      </c>
      <c r="I32" s="76">
        <v>23</v>
      </c>
      <c r="J32" s="72">
        <f>IF(I32="",0,LOOKUP(I32, (Points!C1:C36), (Points!D1:D36)))</f>
        <v>8</v>
      </c>
      <c r="K32" s="76">
        <v>20</v>
      </c>
      <c r="L32" s="72">
        <f>IF(K32="",0,LOOKUP(K32, (Points!E1:E36), (Points!F1:F36)))</f>
        <v>11</v>
      </c>
      <c r="M32" s="76">
        <v>18</v>
      </c>
      <c r="N32" s="72">
        <f>IF(M32="",0,LOOKUP(M32, (Points!G1:G36), (Points!H1:H36)))</f>
        <v>13</v>
      </c>
      <c r="O32" s="65"/>
      <c r="P32" s="61">
        <f>IF(O32="",0,LOOKUP(O32, (Points!I1:I30), (Points!J1:J30)))</f>
        <v>0</v>
      </c>
      <c r="Q32" s="64"/>
      <c r="R32" s="61">
        <f>IF(Q32="",0,LOOKUP(Q32, (Points!K1:K30), (Points!L1:L30)))</f>
        <v>0</v>
      </c>
      <c r="S32" s="74"/>
      <c r="T32" s="72">
        <f>IF(S32="",0,LOOKUP(S32, (Points!A3:D32), (Points!B3:B32)))</f>
        <v>0</v>
      </c>
      <c r="U32" s="78"/>
      <c r="V32" s="72">
        <f>IF(U32="",0,LOOKUP(U32, (Points!C1:F30), (Points!D1:D30)))</f>
        <v>0</v>
      </c>
    </row>
    <row r="33" spans="1:22" ht="13.2" x14ac:dyDescent="0.25">
      <c r="A33" s="5">
        <v>24</v>
      </c>
      <c r="B33" s="53" t="s">
        <v>323</v>
      </c>
      <c r="C33" s="93" t="s">
        <v>309</v>
      </c>
      <c r="D33" s="93" t="s">
        <v>310</v>
      </c>
      <c r="E33" s="95" t="s">
        <v>9</v>
      </c>
      <c r="F33" s="53">
        <f>LARGE((H33,J33,L33,N33,P33,R33,T33,V33),1)+LARGE((H33,J33,L33,N33,P33,R33,T33,V33),2)+LARGE((H33,J33,L33,N33,P33,R33,T33,V33),3)+LARGE((H33,J33,L33,N33,P33,R33,T33,V33),4)</f>
        <v>34</v>
      </c>
      <c r="G33" s="76">
        <v>24</v>
      </c>
      <c r="H33" s="72">
        <f>IF(G33="",0,LOOKUP(G33, (Points!A5:A34), (Points!B5:B34)))</f>
        <v>7</v>
      </c>
      <c r="I33" s="76">
        <v>24</v>
      </c>
      <c r="J33" s="72">
        <f>IF(I33="",0,LOOKUP(I33, (Points!C5:C34), (Points!D5:D34)))</f>
        <v>7</v>
      </c>
      <c r="K33" s="78">
        <v>22</v>
      </c>
      <c r="L33" s="72">
        <f>IF(K33="",0,LOOKUP(K33, (Points!E1:E30), (Points!F1:F30)))</f>
        <v>9</v>
      </c>
      <c r="M33" s="78">
        <v>21</v>
      </c>
      <c r="N33" s="72">
        <f>IF(M33="",0,LOOKUP(M33, (Points!G3:G32), (Points!H3:H32)))</f>
        <v>10</v>
      </c>
      <c r="O33" s="65">
        <v>23</v>
      </c>
      <c r="P33" s="61">
        <f>IF(O33="",0,LOOKUP(O33, (Points!I1:I30), (Points!J1:J30)))</f>
        <v>8</v>
      </c>
      <c r="Q33" s="64">
        <v>24</v>
      </c>
      <c r="R33" s="61">
        <f>IF(Q33="",0,LOOKUP(Q33, (Points!K1:K30), (Points!L1:L30)))</f>
        <v>7</v>
      </c>
      <c r="S33" s="74"/>
      <c r="T33" s="72">
        <f>IF(S33="",0,LOOKUP(S33, (Points!A1:D30), (Points!B1:B30)))</f>
        <v>0</v>
      </c>
      <c r="U33" s="78"/>
      <c r="V33" s="72">
        <f>IF(U33="",0,LOOKUP(U33, (Points!C1:F30), (Points!D1:D30)))</f>
        <v>0</v>
      </c>
    </row>
    <row r="34" spans="1:22" ht="13.2" x14ac:dyDescent="0.25">
      <c r="A34" s="5">
        <v>26</v>
      </c>
      <c r="B34" s="53" t="s">
        <v>323</v>
      </c>
      <c r="C34" s="99" t="s">
        <v>321</v>
      </c>
      <c r="D34" s="99" t="s">
        <v>322</v>
      </c>
      <c r="E34" s="100" t="s">
        <v>265</v>
      </c>
      <c r="F34" s="53">
        <f>LARGE((H34,J34,L34,N34,P34,R34,T34,V34),1)+LARGE((H34,J34,L34,N34,P34,R34,T34,V34),2)+LARGE((H34,J34,L34,N34,P34,R34,T34,V34),3)+LARGE((H34,J34,L34,N34,P34,R34,T34,V34),4)</f>
        <v>26</v>
      </c>
      <c r="G34" s="76">
        <v>16</v>
      </c>
      <c r="H34" s="72">
        <f>IF(G34="",0,LOOKUP(G34, (Points!A1:A30), (Points!B1:B30)))</f>
        <v>15</v>
      </c>
      <c r="I34" s="76">
        <v>20</v>
      </c>
      <c r="J34" s="72">
        <f>IF(I34="",0,LOOKUP(I34, (Points!C1:C30), (Points!D1:D30)))</f>
        <v>11</v>
      </c>
      <c r="K34" s="78"/>
      <c r="L34" s="72">
        <f>IF(K34="",0,LOOKUP(K34, (Points!E1:E30), (Points!F1:F30)))</f>
        <v>0</v>
      </c>
      <c r="M34" s="78"/>
      <c r="N34" s="72">
        <f>IF(M34="",0,LOOKUP(M34, (Points!G1:G30), (Points!H1:H30)))</f>
        <v>0</v>
      </c>
      <c r="O34" s="65"/>
      <c r="P34" s="61">
        <f>IF(O34="",0,LOOKUP(O34, (Points!I1:I30), (Points!J1:J30)))</f>
        <v>0</v>
      </c>
      <c r="Q34" s="64"/>
      <c r="R34" s="61">
        <f>IF(Q34="",0,LOOKUP(Q34, (Points!K1:K30), (Points!L1:L30)))</f>
        <v>0</v>
      </c>
      <c r="S34" s="74"/>
      <c r="T34" s="72">
        <f>IF(S34="",0,LOOKUP(S34, (Points!A1:D30), (Points!B1:B30)))</f>
        <v>0</v>
      </c>
      <c r="U34" s="78"/>
      <c r="V34" s="72">
        <f>IF(U34="",0,LOOKUP(U34, (Points!C1:F30), (Points!D1:D30)))</f>
        <v>0</v>
      </c>
    </row>
    <row r="35" spans="1:22" ht="13.2" x14ac:dyDescent="0.25">
      <c r="A35" s="5">
        <v>27</v>
      </c>
      <c r="B35" s="53" t="s">
        <v>323</v>
      </c>
      <c r="C35" s="93" t="s">
        <v>141</v>
      </c>
      <c r="D35" s="93" t="s">
        <v>41</v>
      </c>
      <c r="E35" s="95" t="s">
        <v>9</v>
      </c>
      <c r="F35" s="53">
        <f>LARGE((H35,J35,L35,N35,P35,R35,T35,V35),1)+LARGE((H35,J35,L35,N35,P35,R35,T35,V35),2)+LARGE((H35,J35,L35,N35,P35,R35,T35,V35),3)+LARGE((H35,J35,L35,N35,P35,R35,T35,V35),4)</f>
        <v>24</v>
      </c>
      <c r="G35" s="76">
        <v>19</v>
      </c>
      <c r="H35" s="72">
        <f>IF(G35="",0,LOOKUP(G35, (Points!A1:A30), (Points!B1:B30)))</f>
        <v>12</v>
      </c>
      <c r="I35" s="77">
        <v>19</v>
      </c>
      <c r="J35" s="72">
        <f>IF(I35="",0,LOOKUP(I35, (Points!C1:C30), (Points!D1:D30)))</f>
        <v>12</v>
      </c>
      <c r="K35" s="78"/>
      <c r="L35" s="72">
        <f>IF(K35="",0,LOOKUP(K35, (Points!E1:E30), (Points!F1:F30)))</f>
        <v>0</v>
      </c>
      <c r="M35" s="78"/>
      <c r="N35" s="72">
        <f>IF(M35="",0,LOOKUP(M35, (Points!G1:G30), (Points!H1:H30)))</f>
        <v>0</v>
      </c>
      <c r="O35" s="65"/>
      <c r="P35" s="61">
        <f>IF(O35="",0,LOOKUP(O35, (Points!I1:I30), (Points!J1:J30)))</f>
        <v>0</v>
      </c>
      <c r="Q35" s="64"/>
      <c r="R35" s="61">
        <f>IF(Q35="",0,LOOKUP(Q35, (Points!K1:K30), (Points!L1:L30)))</f>
        <v>0</v>
      </c>
      <c r="S35" s="74"/>
      <c r="T35" s="72">
        <f>IF(S35="",0,LOOKUP(S35, (Points!A1:D30), (Points!B1:B30)))</f>
        <v>0</v>
      </c>
      <c r="U35" s="78"/>
      <c r="V35" s="72">
        <f>IF(U35="",0,LOOKUP(U35, (Points!C1:F30), (Points!D1:D30)))</f>
        <v>0</v>
      </c>
    </row>
    <row r="36" spans="1:22" ht="13.2" x14ac:dyDescent="0.25">
      <c r="A36" s="5">
        <v>28</v>
      </c>
      <c r="B36" s="53" t="s">
        <v>323</v>
      </c>
      <c r="C36" s="45" t="s">
        <v>292</v>
      </c>
      <c r="D36" s="45" t="s">
        <v>293</v>
      </c>
      <c r="E36" s="95" t="s">
        <v>6</v>
      </c>
      <c r="F36" s="53">
        <f>LARGE((H36,J36,L36,N36,P36,R36,T36,V36),1)+LARGE((H36,J36,L36,N36,P36,R36,T36,V36),2)+LARGE((H36,J36,L36,N36,P36,R36,T36,V36),3)+LARGE((H36,J36,L36,N36,P36,R36,T36,V36),4)</f>
        <v>21</v>
      </c>
      <c r="G36" s="76">
        <v>26</v>
      </c>
      <c r="H36" s="72">
        <f>IF(G36="",0,LOOKUP(G36, (Points!A2:A31), (Points!B2:B31)))</f>
        <v>5</v>
      </c>
      <c r="I36" s="76"/>
      <c r="J36" s="72">
        <f>IF(I36="",0,LOOKUP(I36, (Points!C2:C31), (Points!D2:D31)))</f>
        <v>0</v>
      </c>
      <c r="K36" s="78">
        <v>24</v>
      </c>
      <c r="L36" s="72">
        <f>IF(K36="",0,LOOKUP(K36, (Points!E1:E30), (Points!F1:F30)))</f>
        <v>7</v>
      </c>
      <c r="M36" s="78">
        <v>22</v>
      </c>
      <c r="N36" s="72">
        <f>IF(M36="",0,LOOKUP(M36, (Points!G1:G30), (Points!H1:H30)))</f>
        <v>9</v>
      </c>
      <c r="O36" s="182"/>
      <c r="P36" s="61">
        <f>IF(O36="",0,LOOKUP(O36, (Points!I7:I36), (Points!J7:J36)))</f>
        <v>0</v>
      </c>
      <c r="Q36" s="56"/>
      <c r="R36" s="61">
        <f>IF(Q36="",0,LOOKUP(Q36, (Points!K7:K36), (Points!L7:L36)))</f>
        <v>0</v>
      </c>
      <c r="S36" s="3"/>
      <c r="T36" s="72">
        <f>IF(S36="",0,LOOKUP(S36, (Points!A7:D36), (Points!B7:B36)))</f>
        <v>0</v>
      </c>
      <c r="V36" s="72">
        <f>IF(U36="",0,LOOKUP(U36, (Points!C7:F36), (Points!D7:D36)))</f>
        <v>0</v>
      </c>
    </row>
    <row r="37" spans="1:22" ht="13.2" x14ac:dyDescent="0.25">
      <c r="A37" s="5">
        <v>29</v>
      </c>
      <c r="B37" s="53" t="s">
        <v>323</v>
      </c>
      <c r="C37" s="99" t="s">
        <v>145</v>
      </c>
      <c r="D37" s="99" t="s">
        <v>201</v>
      </c>
      <c r="E37" s="100" t="s">
        <v>11</v>
      </c>
      <c r="F37" s="53">
        <f>LARGE((H37,J37,L37,N37,P37,R37,T37,V37),1)+LARGE((H37,J37,L37,N37,P37,R37,T37,V37),2)+LARGE((H37,J37,L37,N37,P37,R37,T37,V37),3)+LARGE((H37,J37,L37,N37,P37,R37,T37,V37),4)</f>
        <v>15</v>
      </c>
      <c r="G37" s="76"/>
      <c r="H37" s="72">
        <f>IF(G37="",0,LOOKUP(G37, (Points!A2:A31), (Points!B2:B31)))</f>
        <v>0</v>
      </c>
      <c r="I37" s="77"/>
      <c r="J37" s="72">
        <f>IF(I37="",0,LOOKUP(I37, (Points!C4:C33), (Points!D4:D33)))</f>
        <v>0</v>
      </c>
      <c r="K37" s="78"/>
      <c r="L37" s="72">
        <f>IF(K37="",0,LOOKUP(K37, (Points!E3:E32), (Points!F3:F32)))</f>
        <v>0</v>
      </c>
      <c r="M37" s="78"/>
      <c r="N37" s="72">
        <f>IF(M37="",0,LOOKUP(M37, (Points!G3:G32), (Points!H3:H32)))</f>
        <v>0</v>
      </c>
      <c r="O37" s="65">
        <v>24</v>
      </c>
      <c r="P37" s="61">
        <f>IF(O37="",0,LOOKUP(O37, (Points!I9:I38), (Points!J9:J38)))</f>
        <v>7</v>
      </c>
      <c r="Q37" s="64">
        <v>23</v>
      </c>
      <c r="R37" s="61">
        <f>IF(Q37="",0,LOOKUP(Q37, (Points!K9:K38), (Points!L9:L38)))</f>
        <v>8</v>
      </c>
      <c r="S37" s="74"/>
      <c r="T37" s="72">
        <f>IF(S37="",0,LOOKUP(S37, (Points!A9:D38), (Points!B9:B38)))</f>
        <v>0</v>
      </c>
      <c r="U37" s="78"/>
      <c r="V37" s="72">
        <f>IF(U37="",0,LOOKUP(U37, (Points!C9:F38), (Points!D9:D38)))</f>
        <v>0</v>
      </c>
    </row>
    <row r="38" spans="1:22" s="194" customFormat="1" ht="13.2" x14ac:dyDescent="0.25">
      <c r="A38" s="5">
        <v>30</v>
      </c>
      <c r="B38" s="53" t="s">
        <v>323</v>
      </c>
      <c r="C38" s="99" t="s">
        <v>291</v>
      </c>
      <c r="D38" s="99" t="s">
        <v>143</v>
      </c>
      <c r="E38" s="100" t="s">
        <v>111</v>
      </c>
      <c r="F38" s="53">
        <f>LARGE((H38,J38,L38,N38,P38,R38,T38,V38),1)+LARGE((H38,J38,L38,N38,P38,R38,T38,V38),2)+LARGE((H38,J38,L38,N38,P38,R38,T38,V38),3)+LARGE((H38,J38,L38,N38,P38,R38,T38,V38),4)</f>
        <v>8</v>
      </c>
      <c r="G38" s="76"/>
      <c r="H38" s="72">
        <f>IF(G38="",0,LOOKUP(G38, (Points!A1:A30), (Points!B1:B30)))</f>
        <v>0</v>
      </c>
      <c r="I38" s="77"/>
      <c r="J38" s="72">
        <f>IF(I38="",0,LOOKUP(I38, (Points!C1:C30), (Points!D1:D30)))</f>
        <v>0</v>
      </c>
      <c r="K38" s="78">
        <v>23</v>
      </c>
      <c r="L38" s="72">
        <f>IF(K38="",0,LOOKUP(K38, (Points!E1:E30), (Points!F1:F30)))</f>
        <v>8</v>
      </c>
      <c r="M38" s="78"/>
      <c r="N38" s="72">
        <f>IF(M38="",0,LOOKUP(M38, (Points!G1:G30), (Points!H1:H30)))</f>
        <v>0</v>
      </c>
      <c r="O38" s="65"/>
      <c r="P38" s="61">
        <f>IF(O38="",0,LOOKUP(O38, (Points!I1:I30), (Points!J1:J30)))</f>
        <v>0</v>
      </c>
      <c r="Q38" s="64"/>
      <c r="R38" s="61">
        <f>IF(Q38="",0,LOOKUP(Q38, (Points!K1:K30), (Points!L1:L30)))</f>
        <v>0</v>
      </c>
      <c r="S38" s="74"/>
      <c r="T38" s="72">
        <f>IF(S38="",0,LOOKUP(S38, (Points!A1:D30), (Points!B1:B30)))</f>
        <v>0</v>
      </c>
      <c r="U38" s="78"/>
      <c r="V38" s="72">
        <f>IF(U38="",0,LOOKUP(U38, (Points!C1:F30), (Points!D1:D30)))</f>
        <v>0</v>
      </c>
    </row>
    <row r="39" spans="1:22" ht="13.2" x14ac:dyDescent="0.25">
      <c r="A39" s="5">
        <v>31</v>
      </c>
      <c r="B39" s="53" t="s">
        <v>323</v>
      </c>
      <c r="C39" s="45" t="s">
        <v>60</v>
      </c>
      <c r="D39" s="45" t="s">
        <v>295</v>
      </c>
      <c r="E39" s="95" t="s">
        <v>6</v>
      </c>
      <c r="F39" s="53">
        <f>LARGE((H39,J39,L39,N39,P39,R39,T39,V39),1)+LARGE((H39,J39,L39,N39,P39,R39,T39,V39),2)+LARGE((H39,J39,L39,N39,P39,R39,T39,V39),3)+LARGE((H39,J39,L39,N39,P39,R39,T39,V39),4)</f>
        <v>0</v>
      </c>
      <c r="G39" s="76"/>
      <c r="H39" s="72">
        <f>IF(G39="",0,LOOKUP(G39, (Points!A1:A36), (Points!B1:B36)))</f>
        <v>0</v>
      </c>
      <c r="I39" s="76"/>
      <c r="J39" s="72">
        <f>IF(I39="",0,LOOKUP(I39, (Points!C2:C31), (Points!D2:D31)))</f>
        <v>0</v>
      </c>
      <c r="K39" s="78"/>
      <c r="L39" s="72">
        <f>IF(K39="",0,LOOKUP(K39, (Points!E1:E30), (Points!F1:F30)))</f>
        <v>0</v>
      </c>
      <c r="M39" s="78"/>
      <c r="N39" s="72">
        <f>IF(M39="",0,LOOKUP(M39, (Points!G1:G30), (Points!H1:H30)))</f>
        <v>0</v>
      </c>
      <c r="O39" s="65"/>
      <c r="P39" s="61">
        <f>IF(O39="",0,LOOKUP(O39, (Points!I1:I30), (Points!J1:J30)))</f>
        <v>0</v>
      </c>
      <c r="Q39" s="64"/>
      <c r="R39" s="61">
        <f>IF(Q39="",0,LOOKUP(Q39, (Points!K1:K30), (Points!L1:L30)))</f>
        <v>0</v>
      </c>
      <c r="S39" s="74"/>
      <c r="T39" s="72">
        <f>IF(S39="",0,LOOKUP(S39, (Points!A1:D30), (Points!B1:B30)))</f>
        <v>0</v>
      </c>
      <c r="U39" s="78"/>
      <c r="V39" s="72">
        <f>IF(U39="",0,LOOKUP(U39, (Points!C1:F30), (Points!D1:D30)))</f>
        <v>0</v>
      </c>
    </row>
    <row r="40" spans="1:22" ht="13.2" x14ac:dyDescent="0.25">
      <c r="A40" s="5">
        <v>32</v>
      </c>
      <c r="B40" s="53" t="s">
        <v>323</v>
      </c>
      <c r="C40" s="142" t="s">
        <v>300</v>
      </c>
      <c r="D40" s="142" t="s">
        <v>301</v>
      </c>
      <c r="E40" s="144" t="s">
        <v>263</v>
      </c>
      <c r="F40" s="53">
        <f>LARGE((H40,J40,L40,N40,P40,R40,T40,V40),1)+LARGE((H40,J40,L40,N40,P40,R40,T40,V40),2)+LARGE((H40,J40,L40,N40,P40,R40,T40,V40),3)+LARGE((H40,J40,L40,N40,P40,R40,T40,V40),4)</f>
        <v>0</v>
      </c>
      <c r="G40" s="76"/>
      <c r="H40" s="72">
        <f>IF(G40="",0,LOOKUP(G40, (Points!A1:A33), (Points!B1:B33)))</f>
        <v>0</v>
      </c>
      <c r="I40" s="76"/>
      <c r="J40" s="72">
        <f>IF(I40="",0,LOOKUP(I40, (Points!C1:C33), (Points!D1:D33)))</f>
        <v>0</v>
      </c>
      <c r="K40" s="78"/>
      <c r="L40" s="72">
        <f>IF(K40="",0,LOOKUP(K40, (Points!E1:E30), (Points!F1:F30)))</f>
        <v>0</v>
      </c>
      <c r="M40" s="78"/>
      <c r="N40" s="72">
        <f>IF(M40="",0,LOOKUP(M40, (Points!G1:G30), (Points!H1:H30)))</f>
        <v>0</v>
      </c>
      <c r="O40" s="65"/>
      <c r="P40" s="61">
        <f>IF(O40="",0,LOOKUP(O40, (Points!I1:I30), (Points!J1:J30)))</f>
        <v>0</v>
      </c>
      <c r="Q40" s="64"/>
      <c r="R40" s="61">
        <f>IF(Q40="",0,LOOKUP(Q40, (Points!K1:K30), (Points!L1:L30)))</f>
        <v>0</v>
      </c>
      <c r="S40" s="74"/>
      <c r="T40" s="72">
        <f>IF(S40="",0,LOOKUP(S40, (Points!A1:D30), (Points!B1:B30)))</f>
        <v>0</v>
      </c>
      <c r="U40" s="78"/>
      <c r="V40" s="72">
        <f>IF(U40="",0,LOOKUP(U40, (Points!C1:F30), (Points!D1:D30)))</f>
        <v>0</v>
      </c>
    </row>
    <row r="41" spans="1:22" ht="13.2" x14ac:dyDescent="0.25">
      <c r="A41" s="5">
        <v>33</v>
      </c>
      <c r="B41" s="53" t="s">
        <v>323</v>
      </c>
      <c r="C41" s="142" t="s">
        <v>302</v>
      </c>
      <c r="D41" s="142" t="s">
        <v>303</v>
      </c>
      <c r="E41" s="144" t="s">
        <v>263</v>
      </c>
      <c r="F41" s="53">
        <f>LARGE((H41,J41,L41,N41,P41,R41,T41,V41),1)+LARGE((H41,J41,L41,N41,P41,R41,T41,V41),2)+LARGE((H41,J41,L41,N41,P41,R41,T41,V41),3)+LARGE((H41,J41,L41,N41,P41,R41,T41,V41),4)</f>
        <v>0</v>
      </c>
      <c r="G41" s="76"/>
      <c r="H41" s="72">
        <f>IF(G41="",0,LOOKUP(G41, (Points!A1:A30), (Points!B1:B30)))</f>
        <v>0</v>
      </c>
      <c r="I41" s="77"/>
      <c r="J41" s="72">
        <f>IF(I41="",0,LOOKUP(I41, (Points!C1:C30), (Points!D1:D30)))</f>
        <v>0</v>
      </c>
      <c r="K41" s="78"/>
      <c r="L41" s="72">
        <f>IF(K41="",0,LOOKUP(K41, (Points!E1:E30), (Points!F1:F30)))</f>
        <v>0</v>
      </c>
      <c r="M41" s="78"/>
      <c r="N41" s="72">
        <f>IF(M41="",0,LOOKUP(M41, (Points!G1:G30), (Points!H1:H30)))</f>
        <v>0</v>
      </c>
      <c r="O41" s="65"/>
      <c r="P41" s="61">
        <f>IF(O41="",0,LOOKUP(O41, (Points!I1:I30), (Points!J1:J30)))</f>
        <v>0</v>
      </c>
      <c r="Q41" s="64"/>
      <c r="R41" s="61">
        <f>IF(Q41="",0,LOOKUP(Q41, (Points!K1:K30), (Points!L1:L30)))</f>
        <v>0</v>
      </c>
      <c r="S41" s="74"/>
      <c r="T41" s="72">
        <f>IF(S41="",0,LOOKUP(S41, (Points!A1:A30), (Points!B1:B31)))</f>
        <v>0</v>
      </c>
      <c r="U41" s="78"/>
      <c r="V41" s="72">
        <f>IF(U41="",0,LOOKUP(U41, (Points!C1:F31), (Points!D1:D31)))</f>
        <v>0</v>
      </c>
    </row>
    <row r="42" spans="1:22" ht="13.2" x14ac:dyDescent="0.25">
      <c r="A42" s="5">
        <v>34</v>
      </c>
      <c r="B42" s="53" t="s">
        <v>323</v>
      </c>
      <c r="C42" s="132" t="s">
        <v>311</v>
      </c>
      <c r="D42" s="132" t="s">
        <v>312</v>
      </c>
      <c r="E42" s="137" t="s">
        <v>5</v>
      </c>
      <c r="F42" s="53">
        <f>LARGE((H42,J42,L42,N42,P42,R42,T42,V42),1)+LARGE((H42,J42,L42,N42,P42,R42,T42,V42),2)+LARGE((H42,J42,L42,N42,P42,R42,T42,V42),3)+LARGE((H42,J42,L42,N42,P42,R42,T42,V42),4)</f>
        <v>0</v>
      </c>
      <c r="G42" s="76"/>
      <c r="H42" s="72">
        <f>IF(G42="",0,LOOKUP(G42, (Points!A10:A39), (Points!B10:B39)))</f>
        <v>0</v>
      </c>
      <c r="I42" s="76"/>
      <c r="J42" s="72">
        <f>IF(I42="",0,LOOKUP(I42, (Points!C10:C39), (Points!D10:D39)))</f>
        <v>0</v>
      </c>
      <c r="K42" s="76"/>
      <c r="L42" s="72">
        <f>IF(K42="",0,LOOKUP(K42, (Points!E10:E39), (Points!F10:F39)))</f>
        <v>0</v>
      </c>
      <c r="M42" s="76"/>
      <c r="N42" s="72">
        <f>IF(M42="",0,LOOKUP(M42, (Points!G10:G39), (Points!H10:H39)))</f>
        <v>0</v>
      </c>
      <c r="O42" s="53"/>
      <c r="P42" s="72">
        <f>IF(O42="",0,LOOKUP(O42, (Points!I9:I38), (Points!J9:J38)))</f>
        <v>0</v>
      </c>
      <c r="Q42" s="69"/>
      <c r="R42" s="72">
        <f>IF(Q42="",0,LOOKUP(Q42, (Points!K9:K38), (Points!L9:L38)))</f>
        <v>0</v>
      </c>
      <c r="S42" s="3"/>
      <c r="T42" s="72">
        <f>IF(S42="",0,LOOKUP(S42, (Points!A9:D38), (Points!B9:B38)))</f>
        <v>0</v>
      </c>
      <c r="V42" s="72">
        <f>IF(U42="",0,LOOKUP(U42, (Points!C9:F38), (Points!D9:D38)))</f>
        <v>0</v>
      </c>
    </row>
    <row r="43" spans="1:22" x14ac:dyDescent="0.3">
      <c r="A43" s="5">
        <v>35</v>
      </c>
      <c r="B43" s="53" t="s">
        <v>323</v>
      </c>
      <c r="F43" s="53">
        <f>LARGE((H43,J43,L43,N43,P43,R43,T43,V43),1)+LARGE((H43,J43,L43,N43,P43,R43,T43,V43),2)+LARGE((H43,J43,L43,N43,P43,R43,T43,V43),3)+LARGE((H43,J43,L43,N43,P43,R43,T43,V43),4)</f>
        <v>0</v>
      </c>
      <c r="G43" s="76"/>
      <c r="H43" s="72">
        <f>IF(G43="",0,LOOKUP(G43, (Points!A11:A40), (Points!B11:B40)))</f>
        <v>0</v>
      </c>
      <c r="I43" s="76"/>
      <c r="J43" s="72">
        <f>IF(I43="",0,LOOKUP(I43, (Points!C11:C40), (Points!D11:D40)))</f>
        <v>0</v>
      </c>
      <c r="L43" s="72">
        <f>IF(K43="",0,LOOKUP(K43, (Points!E9:E38), (Points!F9:F38)))</f>
        <v>0</v>
      </c>
      <c r="N43" s="72">
        <f>IF(M43="",0,LOOKUP(M43, (Points!G9:G38), (Points!H9:H38)))</f>
        <v>0</v>
      </c>
      <c r="O43" s="69"/>
      <c r="P43" s="72">
        <f>IF(O43="",0,LOOKUP(O43, (Points!I2:I31), (Points!J2:J31)))</f>
        <v>0</v>
      </c>
      <c r="Q43" s="69"/>
      <c r="R43" s="72">
        <f>IF(Q43="",0,LOOKUP(Q43, (Points!K2:K31), (Points!L2:L31)))</f>
        <v>0</v>
      </c>
      <c r="S43" s="69"/>
      <c r="T43" s="72">
        <f>IF(S43="",0,LOOKUP(S43, (Points!A2:D31), (Points!B2:B31)))</f>
        <v>0</v>
      </c>
      <c r="U43" s="76"/>
      <c r="V43" s="72">
        <f>IF(U43="",0,LOOKUP(U43, (Points!C2:F31), (Points!D2:D31)))</f>
        <v>0</v>
      </c>
    </row>
    <row r="44" spans="1:22" x14ac:dyDescent="0.3">
      <c r="A44" s="5"/>
      <c r="B44" s="53"/>
      <c r="C44" s="94"/>
      <c r="D44" s="94"/>
      <c r="E44" s="96"/>
      <c r="F44" s="53">
        <f>LARGE((H44,J44,L44,N44,P44,R44,T44,V44),1)+LARGE((H44,J44,L44,N44,P44,R44,T44,V44),2)+LARGE((H44,J44,L44,N44,P44,R44,T44,V44),3)+LARGE((H44,J44,L44,N44,P44,R44,T44,V44),4)</f>
        <v>0</v>
      </c>
      <c r="G44" s="28"/>
      <c r="H44" s="72">
        <f>IF(G44="",0,LOOKUP(G44, (Points!A4:A33), (Points!B4:B33)))</f>
        <v>0</v>
      </c>
      <c r="J44" s="72">
        <f>IF(I44="",0,LOOKUP(I44, (Points!C4:C33), (Points!D4:D33)))</f>
        <v>0</v>
      </c>
      <c r="L44" s="72">
        <f>IF(K44="",0,LOOKUP(K44, (Points!E4:E33), (Points!F4:F33)))</f>
        <v>0</v>
      </c>
      <c r="N44" s="72">
        <f>IF(M44="",0,LOOKUP(M44, (Points!G4:G33), (Points!H4:H33)))</f>
        <v>0</v>
      </c>
      <c r="O44" s="53"/>
      <c r="P44" s="72">
        <f>IF(O44="",0,LOOKUP(O44, (Points!I4:I33), (Points!J4:J33)))</f>
        <v>0</v>
      </c>
      <c r="Q44" s="53"/>
      <c r="R44" s="72">
        <f>IF(Q44="",0,LOOKUP(Q44, (Points!K4:K33), (Points!L4:L33)))</f>
        <v>0</v>
      </c>
      <c r="S44" s="3"/>
      <c r="T44" s="72">
        <f>IF(S44="",0,LOOKUP(S44, (Points!A4:D33), (Points!B4:B33)))</f>
        <v>0</v>
      </c>
      <c r="V44" s="72">
        <f>IF(U44="",0,LOOKUP(U44, (Points!C4:F33), (Points!D4:D33)))</f>
        <v>0</v>
      </c>
    </row>
    <row r="45" spans="1:22" x14ac:dyDescent="0.3">
      <c r="F45" s="177"/>
      <c r="G45" s="115"/>
      <c r="H45" s="24"/>
      <c r="I45" s="24"/>
      <c r="J45" s="24"/>
      <c r="K45" s="178"/>
      <c r="L45" s="177"/>
      <c r="M45" s="24"/>
      <c r="N45" s="24"/>
      <c r="O45" s="53"/>
      <c r="P45" s="3"/>
      <c r="Q45" s="53"/>
      <c r="R45" s="3"/>
      <c r="S45" s="3"/>
      <c r="T45" s="3"/>
      <c r="U45" s="3"/>
      <c r="V45" s="3"/>
    </row>
    <row r="46" spans="1:22" x14ac:dyDescent="0.3">
      <c r="C46" s="27"/>
      <c r="D46" s="27"/>
      <c r="E46" s="13"/>
      <c r="F46" s="177"/>
      <c r="G46" s="115"/>
      <c r="H46" s="24"/>
      <c r="I46" s="24"/>
      <c r="J46" s="24"/>
      <c r="K46" s="178"/>
      <c r="L46" s="177"/>
      <c r="M46" s="24"/>
      <c r="N46" s="24"/>
      <c r="O46" s="53"/>
      <c r="P46" s="3"/>
      <c r="Q46" s="53"/>
      <c r="R46" s="3"/>
      <c r="S46" s="3"/>
      <c r="T46" s="3"/>
      <c r="U46" s="3"/>
      <c r="V46" s="3"/>
    </row>
    <row r="47" spans="1:22" x14ac:dyDescent="0.3">
      <c r="C47" s="27"/>
      <c r="D47" s="27"/>
      <c r="E47" s="13"/>
      <c r="F47" s="177"/>
      <c r="G47" s="115"/>
      <c r="H47" s="24"/>
      <c r="I47" s="24"/>
      <c r="J47" s="24"/>
      <c r="K47" s="178"/>
      <c r="L47" s="177"/>
      <c r="M47" s="24"/>
      <c r="N47" s="24"/>
      <c r="O47" s="53"/>
      <c r="P47" s="3"/>
      <c r="Q47" s="53"/>
      <c r="R47" s="3"/>
      <c r="S47" s="3"/>
      <c r="T47" s="3"/>
      <c r="U47" s="3"/>
      <c r="V47" s="3"/>
    </row>
    <row r="48" spans="1:22" x14ac:dyDescent="0.3">
      <c r="C48" s="12"/>
      <c r="D48" s="12"/>
      <c r="E48" s="13"/>
      <c r="F48" s="177"/>
      <c r="G48" s="115"/>
      <c r="H48" s="24"/>
      <c r="I48" s="24"/>
      <c r="J48" s="24"/>
      <c r="K48" s="178"/>
      <c r="L48" s="177"/>
      <c r="M48" s="24"/>
      <c r="N48" s="24"/>
      <c r="O48" s="53"/>
      <c r="P48" s="3"/>
      <c r="Q48" s="53"/>
      <c r="R48" s="3"/>
      <c r="S48" s="3"/>
      <c r="T48" s="3"/>
      <c r="U48" s="3"/>
      <c r="V48" s="3"/>
    </row>
    <row r="49" spans="3:22" x14ac:dyDescent="0.3">
      <c r="C49" s="12"/>
      <c r="D49" s="12"/>
      <c r="E49" s="9"/>
      <c r="F49" s="177"/>
      <c r="G49" s="115"/>
      <c r="H49" s="24"/>
      <c r="I49" s="24"/>
      <c r="J49" s="24"/>
      <c r="K49" s="178"/>
      <c r="L49" s="177"/>
      <c r="M49" s="24"/>
      <c r="N49" s="24"/>
      <c r="O49" s="53"/>
      <c r="P49" s="3"/>
      <c r="Q49" s="53"/>
      <c r="R49" s="3"/>
      <c r="S49" s="3"/>
      <c r="T49" s="3"/>
      <c r="U49" s="3"/>
      <c r="V49" s="3"/>
    </row>
    <row r="50" spans="3:22" x14ac:dyDescent="0.3">
      <c r="C50" s="12"/>
      <c r="D50" s="12"/>
      <c r="E50" s="13"/>
      <c r="F50" s="177"/>
      <c r="G50" s="115"/>
      <c r="H50" s="24"/>
      <c r="I50" s="24"/>
      <c r="J50" s="24"/>
      <c r="K50" s="178"/>
      <c r="L50" s="177"/>
      <c r="M50" s="24"/>
      <c r="N50" s="24"/>
      <c r="O50" s="53"/>
      <c r="P50" s="3"/>
      <c r="Q50" s="53"/>
      <c r="R50" s="3"/>
      <c r="S50" s="3"/>
      <c r="T50" s="3"/>
      <c r="U50" s="3"/>
      <c r="V50" s="3"/>
    </row>
    <row r="51" spans="3:22" x14ac:dyDescent="0.3">
      <c r="C51" s="27"/>
      <c r="D51" s="27"/>
      <c r="E51" s="13"/>
      <c r="F51" s="177"/>
      <c r="G51" s="115"/>
      <c r="H51" s="24"/>
      <c r="I51" s="24"/>
      <c r="J51" s="24"/>
      <c r="K51" s="178"/>
      <c r="L51" s="177"/>
      <c r="M51" s="24"/>
      <c r="N51" s="24"/>
      <c r="O51" s="53"/>
      <c r="P51" s="3"/>
      <c r="Q51" s="53"/>
      <c r="R51" s="3"/>
      <c r="S51" s="3"/>
      <c r="T51" s="3"/>
      <c r="U51" s="3"/>
      <c r="V51" s="3"/>
    </row>
    <row r="52" spans="3:22" x14ac:dyDescent="0.3">
      <c r="C52" s="27"/>
      <c r="D52" s="27"/>
      <c r="E52" s="13"/>
    </row>
    <row r="53" spans="3:22" x14ac:dyDescent="0.3">
      <c r="C53" s="10"/>
      <c r="D53" s="10"/>
      <c r="E53" s="9"/>
    </row>
    <row r="54" spans="3:22" x14ac:dyDescent="0.3">
      <c r="C54" s="11"/>
      <c r="D54" s="11"/>
      <c r="E54" s="9"/>
    </row>
    <row r="68" spans="1:6" x14ac:dyDescent="0.3">
      <c r="A68" s="1"/>
      <c r="B68" s="52"/>
      <c r="C68" s="2"/>
      <c r="D68" s="2"/>
      <c r="E68" s="2"/>
      <c r="F68" s="73"/>
    </row>
  </sheetData>
  <sortState ref="B10:V38">
    <sortCondition descending="1" ref="F10:F38"/>
  </sortState>
  <mergeCells count="46">
    <mergeCell ref="G6:H6"/>
    <mergeCell ref="I6:J6"/>
    <mergeCell ref="A1:D1"/>
    <mergeCell ref="A2:D2"/>
    <mergeCell ref="A3:D3"/>
    <mergeCell ref="A4:D4"/>
    <mergeCell ref="A5:D5"/>
    <mergeCell ref="A6:D6"/>
    <mergeCell ref="G5:H5"/>
    <mergeCell ref="I5:J5"/>
    <mergeCell ref="G4:H4"/>
    <mergeCell ref="I4:J4"/>
    <mergeCell ref="U4:V4"/>
    <mergeCell ref="S5:T5"/>
    <mergeCell ref="U5:V5"/>
    <mergeCell ref="S6:T6"/>
    <mergeCell ref="U6:V6"/>
    <mergeCell ref="K6:L6"/>
    <mergeCell ref="M6:N6"/>
    <mergeCell ref="O6:P6"/>
    <mergeCell ref="Q6:R6"/>
    <mergeCell ref="S4:T4"/>
    <mergeCell ref="K5:L5"/>
    <mergeCell ref="M5:N5"/>
    <mergeCell ref="O5:P5"/>
    <mergeCell ref="Q5:R5"/>
    <mergeCell ref="K4:L4"/>
    <mergeCell ref="M4:N4"/>
    <mergeCell ref="O4:P4"/>
    <mergeCell ref="Q4:R4"/>
    <mergeCell ref="Q2:R2"/>
    <mergeCell ref="S2:T2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G2:H2"/>
    <mergeCell ref="I2:J2"/>
    <mergeCell ref="K2:L2"/>
    <mergeCell ref="M2:N2"/>
    <mergeCell ref="O2:P2"/>
  </mergeCells>
  <phoneticPr fontId="1" type="noConversion"/>
  <pageMargins left="0.5" right="0.5" top="0.75" bottom="0.75" header="0.5" footer="0.5"/>
  <pageSetup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G37" sqref="G37"/>
    </sheetView>
  </sheetViews>
  <sheetFormatPr defaultRowHeight="13.2" x14ac:dyDescent="0.25"/>
  <cols>
    <col min="9" max="9" width="6.109375" bestFit="1" customWidth="1"/>
  </cols>
  <sheetData>
    <row r="1" spans="1:20" x14ac:dyDescent="0.25">
      <c r="A1">
        <v>1</v>
      </c>
      <c r="B1">
        <v>100</v>
      </c>
      <c r="C1">
        <v>1</v>
      </c>
      <c r="D1">
        <v>100</v>
      </c>
      <c r="E1">
        <v>1</v>
      </c>
      <c r="F1">
        <v>100</v>
      </c>
      <c r="G1">
        <v>1</v>
      </c>
      <c r="H1">
        <v>100</v>
      </c>
      <c r="I1">
        <v>1</v>
      </c>
      <c r="J1">
        <v>100</v>
      </c>
      <c r="K1">
        <v>1</v>
      </c>
      <c r="L1">
        <v>100</v>
      </c>
      <c r="M1">
        <v>1</v>
      </c>
      <c r="N1">
        <v>100</v>
      </c>
      <c r="O1">
        <v>1</v>
      </c>
      <c r="P1">
        <v>100</v>
      </c>
      <c r="Q1">
        <v>1</v>
      </c>
      <c r="R1">
        <v>100</v>
      </c>
      <c r="S1">
        <v>1</v>
      </c>
      <c r="T1">
        <v>100</v>
      </c>
    </row>
    <row r="2" spans="1:20" x14ac:dyDescent="0.25">
      <c r="A2">
        <v>2</v>
      </c>
      <c r="B2">
        <v>80</v>
      </c>
      <c r="C2">
        <v>2</v>
      </c>
      <c r="D2">
        <v>80</v>
      </c>
      <c r="E2">
        <v>2</v>
      </c>
      <c r="F2">
        <v>80</v>
      </c>
      <c r="G2">
        <v>2</v>
      </c>
      <c r="H2">
        <v>80</v>
      </c>
      <c r="I2">
        <v>2</v>
      </c>
      <c r="J2">
        <v>80</v>
      </c>
      <c r="K2">
        <v>2</v>
      </c>
      <c r="L2">
        <v>80</v>
      </c>
      <c r="M2">
        <v>2</v>
      </c>
      <c r="N2">
        <v>80</v>
      </c>
      <c r="O2">
        <v>2</v>
      </c>
      <c r="P2">
        <v>80</v>
      </c>
      <c r="Q2">
        <v>2</v>
      </c>
      <c r="R2">
        <v>80</v>
      </c>
      <c r="S2">
        <v>2</v>
      </c>
      <c r="T2">
        <v>80</v>
      </c>
    </row>
    <row r="3" spans="1:20" x14ac:dyDescent="0.25">
      <c r="A3">
        <v>3</v>
      </c>
      <c r="B3">
        <v>60</v>
      </c>
      <c r="C3">
        <v>3</v>
      </c>
      <c r="D3">
        <v>60</v>
      </c>
      <c r="E3">
        <v>3</v>
      </c>
      <c r="F3">
        <v>60</v>
      </c>
      <c r="G3">
        <v>3</v>
      </c>
      <c r="H3">
        <v>60</v>
      </c>
      <c r="I3">
        <v>3</v>
      </c>
      <c r="J3">
        <v>60</v>
      </c>
      <c r="K3">
        <v>3</v>
      </c>
      <c r="L3">
        <v>60</v>
      </c>
      <c r="M3">
        <v>3</v>
      </c>
      <c r="N3">
        <v>60</v>
      </c>
      <c r="O3">
        <v>3</v>
      </c>
      <c r="P3">
        <v>60</v>
      </c>
      <c r="Q3">
        <v>3</v>
      </c>
      <c r="R3">
        <v>60</v>
      </c>
      <c r="S3">
        <v>3</v>
      </c>
      <c r="T3">
        <v>60</v>
      </c>
    </row>
    <row r="4" spans="1:20" x14ac:dyDescent="0.25">
      <c r="A4">
        <v>4</v>
      </c>
      <c r="B4">
        <v>50</v>
      </c>
      <c r="C4">
        <v>4</v>
      </c>
      <c r="D4">
        <v>50</v>
      </c>
      <c r="E4">
        <v>4</v>
      </c>
      <c r="F4">
        <v>50</v>
      </c>
      <c r="G4">
        <v>4</v>
      </c>
      <c r="H4">
        <v>50</v>
      </c>
      <c r="I4">
        <v>4</v>
      </c>
      <c r="J4">
        <v>50</v>
      </c>
      <c r="K4">
        <v>4</v>
      </c>
      <c r="L4">
        <v>50</v>
      </c>
      <c r="M4">
        <v>4</v>
      </c>
      <c r="N4">
        <v>50</v>
      </c>
      <c r="O4">
        <v>4</v>
      </c>
      <c r="P4">
        <v>50</v>
      </c>
      <c r="Q4">
        <v>4</v>
      </c>
      <c r="R4">
        <v>50</v>
      </c>
      <c r="S4">
        <v>4</v>
      </c>
      <c r="T4">
        <v>50</v>
      </c>
    </row>
    <row r="5" spans="1:20" x14ac:dyDescent="0.25">
      <c r="A5">
        <v>5</v>
      </c>
      <c r="B5">
        <v>45</v>
      </c>
      <c r="C5">
        <v>5</v>
      </c>
      <c r="D5">
        <v>45</v>
      </c>
      <c r="E5">
        <v>5</v>
      </c>
      <c r="F5">
        <v>45</v>
      </c>
      <c r="G5">
        <v>5</v>
      </c>
      <c r="H5">
        <v>45</v>
      </c>
      <c r="I5">
        <v>5</v>
      </c>
      <c r="J5">
        <v>45</v>
      </c>
      <c r="K5">
        <v>5</v>
      </c>
      <c r="L5">
        <v>45</v>
      </c>
      <c r="M5">
        <v>5</v>
      </c>
      <c r="N5">
        <v>45</v>
      </c>
      <c r="O5">
        <v>5</v>
      </c>
      <c r="P5">
        <v>45</v>
      </c>
      <c r="Q5">
        <v>5</v>
      </c>
      <c r="R5">
        <v>45</v>
      </c>
      <c r="S5">
        <v>5</v>
      </c>
      <c r="T5">
        <v>45</v>
      </c>
    </row>
    <row r="6" spans="1:20" x14ac:dyDescent="0.25">
      <c r="A6">
        <v>6</v>
      </c>
      <c r="B6">
        <v>40</v>
      </c>
      <c r="C6">
        <v>6</v>
      </c>
      <c r="D6">
        <v>40</v>
      </c>
      <c r="E6">
        <v>6</v>
      </c>
      <c r="F6">
        <v>40</v>
      </c>
      <c r="G6">
        <v>6</v>
      </c>
      <c r="H6">
        <v>40</v>
      </c>
      <c r="I6">
        <v>6</v>
      </c>
      <c r="J6">
        <v>40</v>
      </c>
      <c r="K6">
        <v>6</v>
      </c>
      <c r="L6">
        <v>40</v>
      </c>
      <c r="M6">
        <v>6</v>
      </c>
      <c r="N6">
        <v>40</v>
      </c>
      <c r="O6">
        <v>6</v>
      </c>
      <c r="P6">
        <v>40</v>
      </c>
      <c r="Q6">
        <v>6</v>
      </c>
      <c r="R6">
        <v>40</v>
      </c>
      <c r="S6">
        <v>6</v>
      </c>
      <c r="T6">
        <v>40</v>
      </c>
    </row>
    <row r="7" spans="1:20" x14ac:dyDescent="0.25">
      <c r="A7">
        <v>7</v>
      </c>
      <c r="B7">
        <v>36</v>
      </c>
      <c r="C7">
        <v>7</v>
      </c>
      <c r="D7">
        <v>36</v>
      </c>
      <c r="E7">
        <v>7</v>
      </c>
      <c r="F7">
        <v>36</v>
      </c>
      <c r="G7">
        <v>7</v>
      </c>
      <c r="H7">
        <v>36</v>
      </c>
      <c r="I7">
        <v>7</v>
      </c>
      <c r="J7">
        <v>36</v>
      </c>
      <c r="K7">
        <v>7</v>
      </c>
      <c r="L7">
        <v>36</v>
      </c>
      <c r="M7">
        <v>7</v>
      </c>
      <c r="N7">
        <v>36</v>
      </c>
      <c r="O7">
        <v>7</v>
      </c>
      <c r="P7">
        <v>36</v>
      </c>
      <c r="Q7">
        <v>7</v>
      </c>
      <c r="R7">
        <v>36</v>
      </c>
      <c r="S7">
        <v>7</v>
      </c>
      <c r="T7">
        <v>36</v>
      </c>
    </row>
    <row r="8" spans="1:20" x14ac:dyDescent="0.25">
      <c r="A8">
        <v>8</v>
      </c>
      <c r="B8">
        <v>32</v>
      </c>
      <c r="C8">
        <v>8</v>
      </c>
      <c r="D8">
        <v>32</v>
      </c>
      <c r="E8">
        <v>8</v>
      </c>
      <c r="F8">
        <v>32</v>
      </c>
      <c r="G8">
        <v>8</v>
      </c>
      <c r="H8">
        <v>32</v>
      </c>
      <c r="I8">
        <v>8</v>
      </c>
      <c r="J8">
        <v>32</v>
      </c>
      <c r="K8">
        <v>8</v>
      </c>
      <c r="L8">
        <v>32</v>
      </c>
      <c r="M8">
        <v>8</v>
      </c>
      <c r="N8">
        <v>32</v>
      </c>
      <c r="O8">
        <v>8</v>
      </c>
      <c r="P8">
        <v>32</v>
      </c>
      <c r="Q8">
        <v>8</v>
      </c>
      <c r="R8">
        <v>32</v>
      </c>
      <c r="S8">
        <v>8</v>
      </c>
      <c r="T8">
        <v>32</v>
      </c>
    </row>
    <row r="9" spans="1:20" x14ac:dyDescent="0.25">
      <c r="A9">
        <v>9</v>
      </c>
      <c r="B9">
        <v>29</v>
      </c>
      <c r="C9">
        <v>9</v>
      </c>
      <c r="D9">
        <v>29</v>
      </c>
      <c r="E9">
        <v>9</v>
      </c>
      <c r="F9">
        <v>29</v>
      </c>
      <c r="G9">
        <v>9</v>
      </c>
      <c r="H9">
        <v>29</v>
      </c>
      <c r="I9">
        <v>9</v>
      </c>
      <c r="J9">
        <v>29</v>
      </c>
      <c r="K9">
        <v>9</v>
      </c>
      <c r="L9">
        <v>29</v>
      </c>
      <c r="M9">
        <v>9</v>
      </c>
      <c r="N9">
        <v>29</v>
      </c>
      <c r="O9">
        <v>9</v>
      </c>
      <c r="P9">
        <v>29</v>
      </c>
      <c r="Q9">
        <v>9</v>
      </c>
      <c r="R9">
        <v>29</v>
      </c>
      <c r="S9">
        <v>9</v>
      </c>
      <c r="T9">
        <v>29</v>
      </c>
    </row>
    <row r="10" spans="1:20" x14ac:dyDescent="0.25">
      <c r="A10">
        <v>10</v>
      </c>
      <c r="B10">
        <v>26</v>
      </c>
      <c r="C10">
        <v>10</v>
      </c>
      <c r="D10">
        <v>26</v>
      </c>
      <c r="E10">
        <v>10</v>
      </c>
      <c r="F10">
        <v>26</v>
      </c>
      <c r="G10">
        <v>10</v>
      </c>
      <c r="H10">
        <v>26</v>
      </c>
      <c r="I10">
        <v>10</v>
      </c>
      <c r="J10">
        <v>26</v>
      </c>
      <c r="K10">
        <v>10</v>
      </c>
      <c r="L10">
        <v>26</v>
      </c>
      <c r="M10">
        <v>10</v>
      </c>
      <c r="N10">
        <v>26</v>
      </c>
      <c r="O10">
        <v>10</v>
      </c>
      <c r="P10">
        <v>26</v>
      </c>
      <c r="Q10">
        <v>10</v>
      </c>
      <c r="R10">
        <v>26</v>
      </c>
      <c r="S10">
        <v>10</v>
      </c>
      <c r="T10">
        <v>26</v>
      </c>
    </row>
    <row r="11" spans="1:20" x14ac:dyDescent="0.25">
      <c r="A11">
        <v>11</v>
      </c>
      <c r="B11">
        <v>24</v>
      </c>
      <c r="C11">
        <v>11</v>
      </c>
      <c r="D11">
        <v>24</v>
      </c>
      <c r="E11">
        <v>11</v>
      </c>
      <c r="F11">
        <v>24</v>
      </c>
      <c r="G11">
        <v>11</v>
      </c>
      <c r="H11">
        <v>24</v>
      </c>
      <c r="I11">
        <v>11</v>
      </c>
      <c r="J11">
        <v>24</v>
      </c>
      <c r="K11">
        <v>11</v>
      </c>
      <c r="L11">
        <v>24</v>
      </c>
      <c r="M11">
        <v>11</v>
      </c>
      <c r="N11">
        <v>24</v>
      </c>
      <c r="O11">
        <v>11</v>
      </c>
      <c r="P11">
        <v>24</v>
      </c>
      <c r="Q11">
        <v>11</v>
      </c>
      <c r="R11">
        <v>24</v>
      </c>
      <c r="S11">
        <v>11</v>
      </c>
      <c r="T11">
        <v>24</v>
      </c>
    </row>
    <row r="12" spans="1:20" x14ac:dyDescent="0.25">
      <c r="A12">
        <v>12</v>
      </c>
      <c r="B12">
        <v>22</v>
      </c>
      <c r="C12">
        <v>12</v>
      </c>
      <c r="D12">
        <v>22</v>
      </c>
      <c r="E12">
        <v>12</v>
      </c>
      <c r="F12">
        <v>22</v>
      </c>
      <c r="G12">
        <v>12</v>
      </c>
      <c r="H12">
        <v>22</v>
      </c>
      <c r="I12">
        <v>12</v>
      </c>
      <c r="J12">
        <v>22</v>
      </c>
      <c r="K12">
        <v>12</v>
      </c>
      <c r="L12">
        <v>22</v>
      </c>
      <c r="M12">
        <v>12</v>
      </c>
      <c r="N12">
        <v>22</v>
      </c>
      <c r="O12">
        <v>12</v>
      </c>
      <c r="P12">
        <v>22</v>
      </c>
      <c r="Q12">
        <v>12</v>
      </c>
      <c r="R12">
        <v>22</v>
      </c>
      <c r="S12">
        <v>12</v>
      </c>
      <c r="T12">
        <v>22</v>
      </c>
    </row>
    <row r="13" spans="1:20" x14ac:dyDescent="0.25">
      <c r="A13">
        <v>13</v>
      </c>
      <c r="B13">
        <v>20</v>
      </c>
      <c r="C13">
        <v>13</v>
      </c>
      <c r="D13">
        <v>20</v>
      </c>
      <c r="E13">
        <v>13</v>
      </c>
      <c r="F13">
        <v>20</v>
      </c>
      <c r="G13">
        <v>13</v>
      </c>
      <c r="H13">
        <v>20</v>
      </c>
      <c r="I13">
        <v>13</v>
      </c>
      <c r="J13">
        <v>20</v>
      </c>
      <c r="K13">
        <v>13</v>
      </c>
      <c r="L13">
        <v>20</v>
      </c>
      <c r="M13">
        <v>13</v>
      </c>
      <c r="N13">
        <v>20</v>
      </c>
      <c r="O13">
        <v>13</v>
      </c>
      <c r="P13">
        <v>20</v>
      </c>
      <c r="Q13">
        <v>13</v>
      </c>
      <c r="R13">
        <v>20</v>
      </c>
      <c r="S13">
        <v>13</v>
      </c>
      <c r="T13">
        <v>20</v>
      </c>
    </row>
    <row r="14" spans="1:20" x14ac:dyDescent="0.25">
      <c r="A14">
        <v>14</v>
      </c>
      <c r="B14">
        <v>18</v>
      </c>
      <c r="C14">
        <v>14</v>
      </c>
      <c r="D14">
        <v>18</v>
      </c>
      <c r="E14">
        <v>14</v>
      </c>
      <c r="F14">
        <v>18</v>
      </c>
      <c r="G14">
        <v>14</v>
      </c>
      <c r="H14">
        <v>18</v>
      </c>
      <c r="I14">
        <v>14</v>
      </c>
      <c r="J14">
        <v>18</v>
      </c>
      <c r="K14">
        <v>14</v>
      </c>
      <c r="L14">
        <v>18</v>
      </c>
      <c r="M14">
        <v>14</v>
      </c>
      <c r="N14">
        <v>18</v>
      </c>
      <c r="O14">
        <v>14</v>
      </c>
      <c r="P14">
        <v>18</v>
      </c>
      <c r="Q14">
        <v>14</v>
      </c>
      <c r="R14">
        <v>18</v>
      </c>
      <c r="S14">
        <v>14</v>
      </c>
      <c r="T14">
        <v>18</v>
      </c>
    </row>
    <row r="15" spans="1:20" x14ac:dyDescent="0.25">
      <c r="A15">
        <v>15</v>
      </c>
      <c r="B15">
        <v>16</v>
      </c>
      <c r="C15">
        <v>15</v>
      </c>
      <c r="D15">
        <v>16</v>
      </c>
      <c r="E15">
        <v>15</v>
      </c>
      <c r="F15">
        <v>16</v>
      </c>
      <c r="G15">
        <v>15</v>
      </c>
      <c r="H15">
        <v>16</v>
      </c>
      <c r="I15">
        <v>15</v>
      </c>
      <c r="J15">
        <v>16</v>
      </c>
      <c r="K15">
        <v>15</v>
      </c>
      <c r="L15">
        <v>16</v>
      </c>
      <c r="M15">
        <v>15</v>
      </c>
      <c r="N15">
        <v>16</v>
      </c>
      <c r="O15">
        <v>15</v>
      </c>
      <c r="P15">
        <v>16</v>
      </c>
      <c r="Q15">
        <v>15</v>
      </c>
      <c r="R15">
        <v>16</v>
      </c>
      <c r="S15">
        <v>15</v>
      </c>
      <c r="T15">
        <v>16</v>
      </c>
    </row>
    <row r="16" spans="1:20" x14ac:dyDescent="0.25">
      <c r="A16">
        <v>16</v>
      </c>
      <c r="B16">
        <v>15</v>
      </c>
      <c r="C16">
        <v>16</v>
      </c>
      <c r="D16">
        <v>15</v>
      </c>
      <c r="E16">
        <v>16</v>
      </c>
      <c r="F16">
        <v>15</v>
      </c>
      <c r="G16">
        <v>16</v>
      </c>
      <c r="H16">
        <v>15</v>
      </c>
      <c r="I16">
        <v>16</v>
      </c>
      <c r="J16">
        <v>15</v>
      </c>
      <c r="K16">
        <v>16</v>
      </c>
      <c r="L16">
        <v>15</v>
      </c>
      <c r="M16">
        <v>16</v>
      </c>
      <c r="N16">
        <v>15</v>
      </c>
      <c r="O16">
        <v>16</v>
      </c>
      <c r="P16">
        <v>15</v>
      </c>
      <c r="Q16">
        <v>16</v>
      </c>
      <c r="R16">
        <v>15</v>
      </c>
      <c r="S16">
        <v>16</v>
      </c>
      <c r="T16">
        <v>15</v>
      </c>
    </row>
    <row r="17" spans="1:20" x14ac:dyDescent="0.25">
      <c r="A17">
        <v>17</v>
      </c>
      <c r="B17">
        <v>14</v>
      </c>
      <c r="C17">
        <v>17</v>
      </c>
      <c r="D17">
        <v>14</v>
      </c>
      <c r="E17">
        <v>17</v>
      </c>
      <c r="F17">
        <v>14</v>
      </c>
      <c r="G17">
        <v>17</v>
      </c>
      <c r="H17">
        <v>14</v>
      </c>
      <c r="I17">
        <v>17</v>
      </c>
      <c r="J17">
        <v>14</v>
      </c>
      <c r="K17">
        <v>17</v>
      </c>
      <c r="L17">
        <v>14</v>
      </c>
      <c r="M17">
        <v>17</v>
      </c>
      <c r="N17">
        <v>14</v>
      </c>
      <c r="O17">
        <v>17</v>
      </c>
      <c r="P17">
        <v>14</v>
      </c>
      <c r="Q17">
        <v>17</v>
      </c>
      <c r="R17">
        <v>14</v>
      </c>
      <c r="S17">
        <v>17</v>
      </c>
      <c r="T17">
        <v>14</v>
      </c>
    </row>
    <row r="18" spans="1:20" x14ac:dyDescent="0.25">
      <c r="A18">
        <v>18</v>
      </c>
      <c r="B18">
        <v>13</v>
      </c>
      <c r="C18">
        <v>18</v>
      </c>
      <c r="D18">
        <v>13</v>
      </c>
      <c r="E18">
        <v>18</v>
      </c>
      <c r="F18">
        <v>13</v>
      </c>
      <c r="G18">
        <v>18</v>
      </c>
      <c r="H18">
        <v>13</v>
      </c>
      <c r="I18">
        <v>18</v>
      </c>
      <c r="J18">
        <v>13</v>
      </c>
      <c r="K18">
        <v>18</v>
      </c>
      <c r="L18">
        <v>13</v>
      </c>
      <c r="M18">
        <v>18</v>
      </c>
      <c r="N18">
        <v>13</v>
      </c>
      <c r="O18">
        <v>18</v>
      </c>
      <c r="P18">
        <v>13</v>
      </c>
      <c r="Q18">
        <v>18</v>
      </c>
      <c r="R18">
        <v>13</v>
      </c>
      <c r="S18">
        <v>18</v>
      </c>
      <c r="T18">
        <v>13</v>
      </c>
    </row>
    <row r="19" spans="1:20" x14ac:dyDescent="0.25">
      <c r="A19">
        <v>19</v>
      </c>
      <c r="B19">
        <v>12</v>
      </c>
      <c r="C19">
        <v>19</v>
      </c>
      <c r="D19">
        <v>12</v>
      </c>
      <c r="E19">
        <v>19</v>
      </c>
      <c r="F19">
        <v>12</v>
      </c>
      <c r="G19">
        <v>19</v>
      </c>
      <c r="H19">
        <v>12</v>
      </c>
      <c r="I19">
        <v>19</v>
      </c>
      <c r="J19">
        <v>12</v>
      </c>
      <c r="K19">
        <v>19</v>
      </c>
      <c r="L19">
        <v>12</v>
      </c>
      <c r="M19">
        <v>19</v>
      </c>
      <c r="N19">
        <v>12</v>
      </c>
      <c r="O19">
        <v>19</v>
      </c>
      <c r="P19">
        <v>12</v>
      </c>
      <c r="Q19">
        <v>19</v>
      </c>
      <c r="R19">
        <v>12</v>
      </c>
      <c r="S19">
        <v>19</v>
      </c>
      <c r="T19">
        <v>12</v>
      </c>
    </row>
    <row r="20" spans="1:20" x14ac:dyDescent="0.25">
      <c r="A20">
        <v>20</v>
      </c>
      <c r="B20">
        <v>11</v>
      </c>
      <c r="C20">
        <v>20</v>
      </c>
      <c r="D20">
        <v>11</v>
      </c>
      <c r="E20">
        <v>20</v>
      </c>
      <c r="F20">
        <v>11</v>
      </c>
      <c r="G20">
        <v>20</v>
      </c>
      <c r="H20">
        <v>11</v>
      </c>
      <c r="I20">
        <v>20</v>
      </c>
      <c r="J20">
        <v>11</v>
      </c>
      <c r="K20">
        <v>20</v>
      </c>
      <c r="L20">
        <v>11</v>
      </c>
      <c r="M20">
        <v>20</v>
      </c>
      <c r="N20">
        <v>11</v>
      </c>
      <c r="O20">
        <v>20</v>
      </c>
      <c r="P20">
        <v>11</v>
      </c>
      <c r="Q20">
        <v>20</v>
      </c>
      <c r="R20">
        <v>11</v>
      </c>
      <c r="S20">
        <v>20</v>
      </c>
      <c r="T20">
        <v>11</v>
      </c>
    </row>
    <row r="21" spans="1:20" x14ac:dyDescent="0.25">
      <c r="A21">
        <v>21</v>
      </c>
      <c r="B21">
        <v>10</v>
      </c>
      <c r="C21">
        <v>21</v>
      </c>
      <c r="D21">
        <v>10</v>
      </c>
      <c r="E21">
        <v>21</v>
      </c>
      <c r="F21">
        <v>10</v>
      </c>
      <c r="G21">
        <v>21</v>
      </c>
      <c r="H21">
        <v>10</v>
      </c>
      <c r="I21">
        <v>21</v>
      </c>
      <c r="J21">
        <v>10</v>
      </c>
      <c r="K21">
        <v>21</v>
      </c>
      <c r="L21">
        <v>10</v>
      </c>
      <c r="M21">
        <v>21</v>
      </c>
      <c r="N21">
        <v>10</v>
      </c>
      <c r="O21">
        <v>21</v>
      </c>
      <c r="P21">
        <v>10</v>
      </c>
      <c r="Q21">
        <v>21</v>
      </c>
      <c r="R21">
        <v>10</v>
      </c>
      <c r="S21">
        <v>21</v>
      </c>
      <c r="T21">
        <v>10</v>
      </c>
    </row>
    <row r="22" spans="1:20" x14ac:dyDescent="0.25">
      <c r="A22">
        <v>22</v>
      </c>
      <c r="B22">
        <v>9</v>
      </c>
      <c r="C22">
        <v>22</v>
      </c>
      <c r="D22">
        <v>9</v>
      </c>
      <c r="E22">
        <v>22</v>
      </c>
      <c r="F22">
        <v>9</v>
      </c>
      <c r="G22">
        <v>22</v>
      </c>
      <c r="H22">
        <v>9</v>
      </c>
      <c r="I22">
        <v>22</v>
      </c>
      <c r="J22">
        <v>9</v>
      </c>
      <c r="K22">
        <v>22</v>
      </c>
      <c r="L22">
        <v>9</v>
      </c>
      <c r="M22">
        <v>22</v>
      </c>
      <c r="N22">
        <v>9</v>
      </c>
      <c r="O22">
        <v>22</v>
      </c>
      <c r="P22">
        <v>9</v>
      </c>
      <c r="Q22">
        <v>22</v>
      </c>
      <c r="R22">
        <v>9</v>
      </c>
      <c r="S22">
        <v>22</v>
      </c>
      <c r="T22">
        <v>9</v>
      </c>
    </row>
    <row r="23" spans="1:20" x14ac:dyDescent="0.25">
      <c r="A23">
        <v>23</v>
      </c>
      <c r="B23">
        <v>8</v>
      </c>
      <c r="C23">
        <v>23</v>
      </c>
      <c r="D23">
        <v>8</v>
      </c>
      <c r="E23">
        <v>23</v>
      </c>
      <c r="F23">
        <v>8</v>
      </c>
      <c r="G23">
        <v>23</v>
      </c>
      <c r="H23">
        <v>8</v>
      </c>
      <c r="I23">
        <v>23</v>
      </c>
      <c r="J23">
        <v>8</v>
      </c>
      <c r="K23">
        <v>23</v>
      </c>
      <c r="L23">
        <v>8</v>
      </c>
      <c r="M23">
        <v>23</v>
      </c>
      <c r="N23">
        <v>8</v>
      </c>
      <c r="O23">
        <v>23</v>
      </c>
      <c r="P23">
        <v>8</v>
      </c>
      <c r="Q23">
        <v>23</v>
      </c>
      <c r="R23">
        <v>8</v>
      </c>
      <c r="S23">
        <v>23</v>
      </c>
      <c r="T23">
        <v>8</v>
      </c>
    </row>
    <row r="24" spans="1:20" x14ac:dyDescent="0.25">
      <c r="A24">
        <v>24</v>
      </c>
      <c r="B24">
        <v>7</v>
      </c>
      <c r="C24">
        <v>24</v>
      </c>
      <c r="D24">
        <v>7</v>
      </c>
      <c r="E24">
        <v>24</v>
      </c>
      <c r="F24">
        <v>7</v>
      </c>
      <c r="G24">
        <v>24</v>
      </c>
      <c r="H24">
        <v>7</v>
      </c>
      <c r="I24">
        <v>24</v>
      </c>
      <c r="J24">
        <v>7</v>
      </c>
      <c r="K24">
        <v>24</v>
      </c>
      <c r="L24">
        <v>7</v>
      </c>
      <c r="M24">
        <v>24</v>
      </c>
      <c r="N24">
        <v>7</v>
      </c>
      <c r="O24">
        <v>24</v>
      </c>
      <c r="P24">
        <v>7</v>
      </c>
      <c r="Q24">
        <v>24</v>
      </c>
      <c r="R24">
        <v>7</v>
      </c>
      <c r="S24">
        <v>24</v>
      </c>
      <c r="T24">
        <v>7</v>
      </c>
    </row>
    <row r="25" spans="1:20" x14ac:dyDescent="0.25">
      <c r="A25">
        <v>25</v>
      </c>
      <c r="B25">
        <v>6</v>
      </c>
      <c r="C25">
        <v>25</v>
      </c>
      <c r="D25">
        <v>6</v>
      </c>
      <c r="E25">
        <v>25</v>
      </c>
      <c r="F25">
        <v>6</v>
      </c>
      <c r="G25">
        <v>25</v>
      </c>
      <c r="H25">
        <v>6</v>
      </c>
      <c r="I25">
        <v>25</v>
      </c>
      <c r="J25">
        <v>6</v>
      </c>
      <c r="K25">
        <v>25</v>
      </c>
      <c r="L25">
        <v>6</v>
      </c>
      <c r="M25">
        <v>25</v>
      </c>
      <c r="N25">
        <v>6</v>
      </c>
      <c r="O25">
        <v>25</v>
      </c>
      <c r="P25">
        <v>6</v>
      </c>
      <c r="Q25">
        <v>25</v>
      </c>
      <c r="R25">
        <v>6</v>
      </c>
      <c r="S25">
        <v>25</v>
      </c>
      <c r="T25">
        <v>6</v>
      </c>
    </row>
    <row r="26" spans="1:20" x14ac:dyDescent="0.25">
      <c r="A26">
        <v>26</v>
      </c>
      <c r="B26">
        <v>5</v>
      </c>
      <c r="C26">
        <v>26</v>
      </c>
      <c r="D26">
        <v>5</v>
      </c>
      <c r="E26">
        <v>26</v>
      </c>
      <c r="F26">
        <v>5</v>
      </c>
      <c r="G26">
        <v>26</v>
      </c>
      <c r="H26">
        <v>5</v>
      </c>
      <c r="I26">
        <v>26</v>
      </c>
      <c r="J26">
        <v>5</v>
      </c>
      <c r="K26">
        <v>26</v>
      </c>
      <c r="L26">
        <v>5</v>
      </c>
      <c r="M26">
        <v>26</v>
      </c>
      <c r="N26">
        <v>5</v>
      </c>
      <c r="O26">
        <v>26</v>
      </c>
      <c r="P26">
        <v>5</v>
      </c>
      <c r="Q26">
        <v>26</v>
      </c>
      <c r="R26">
        <v>5</v>
      </c>
      <c r="S26">
        <v>26</v>
      </c>
      <c r="T26">
        <v>5</v>
      </c>
    </row>
    <row r="27" spans="1:20" x14ac:dyDescent="0.25">
      <c r="A27">
        <v>27</v>
      </c>
      <c r="B27">
        <v>4</v>
      </c>
      <c r="C27">
        <v>27</v>
      </c>
      <c r="D27">
        <v>4</v>
      </c>
      <c r="E27">
        <v>27</v>
      </c>
      <c r="F27">
        <v>4</v>
      </c>
      <c r="G27">
        <v>27</v>
      </c>
      <c r="H27">
        <v>4</v>
      </c>
      <c r="I27">
        <v>27</v>
      </c>
      <c r="J27">
        <v>4</v>
      </c>
      <c r="K27">
        <v>27</v>
      </c>
      <c r="L27">
        <v>4</v>
      </c>
      <c r="M27">
        <v>27</v>
      </c>
      <c r="N27">
        <v>4</v>
      </c>
      <c r="O27">
        <v>27</v>
      </c>
      <c r="P27">
        <v>4</v>
      </c>
      <c r="Q27">
        <v>27</v>
      </c>
      <c r="R27">
        <v>4</v>
      </c>
      <c r="S27">
        <v>27</v>
      </c>
      <c r="T27">
        <v>4</v>
      </c>
    </row>
    <row r="28" spans="1:20" x14ac:dyDescent="0.25">
      <c r="A28">
        <v>28</v>
      </c>
      <c r="B28">
        <v>3</v>
      </c>
      <c r="C28">
        <v>28</v>
      </c>
      <c r="D28">
        <v>3</v>
      </c>
      <c r="E28">
        <v>28</v>
      </c>
      <c r="F28">
        <v>3</v>
      </c>
      <c r="G28">
        <v>28</v>
      </c>
      <c r="H28">
        <v>3</v>
      </c>
      <c r="I28">
        <v>28</v>
      </c>
      <c r="J28">
        <v>3</v>
      </c>
      <c r="K28">
        <v>28</v>
      </c>
      <c r="L28">
        <v>3</v>
      </c>
      <c r="M28">
        <v>28</v>
      </c>
      <c r="N28">
        <v>3</v>
      </c>
      <c r="O28">
        <v>28</v>
      </c>
      <c r="P28">
        <v>3</v>
      </c>
      <c r="Q28">
        <v>28</v>
      </c>
      <c r="R28">
        <v>3</v>
      </c>
      <c r="S28">
        <v>28</v>
      </c>
      <c r="T28">
        <v>3</v>
      </c>
    </row>
    <row r="29" spans="1:20" x14ac:dyDescent="0.25">
      <c r="A29">
        <v>29</v>
      </c>
      <c r="B29">
        <v>2</v>
      </c>
      <c r="C29">
        <v>29</v>
      </c>
      <c r="D29">
        <v>2</v>
      </c>
      <c r="E29">
        <v>29</v>
      </c>
      <c r="F29">
        <v>2</v>
      </c>
      <c r="G29">
        <v>29</v>
      </c>
      <c r="H29">
        <v>2</v>
      </c>
      <c r="I29">
        <v>29</v>
      </c>
      <c r="J29">
        <v>2</v>
      </c>
      <c r="K29">
        <v>29</v>
      </c>
      <c r="L29">
        <v>2</v>
      </c>
      <c r="M29">
        <v>29</v>
      </c>
      <c r="N29">
        <v>2</v>
      </c>
      <c r="O29">
        <v>29</v>
      </c>
      <c r="P29">
        <v>2</v>
      </c>
      <c r="Q29">
        <v>29</v>
      </c>
      <c r="R29">
        <v>2</v>
      </c>
      <c r="S29">
        <v>29</v>
      </c>
      <c r="T29">
        <v>2</v>
      </c>
    </row>
    <row r="30" spans="1:20" x14ac:dyDescent="0.25">
      <c r="A30">
        <v>30</v>
      </c>
      <c r="B30">
        <v>1</v>
      </c>
      <c r="C30">
        <v>30</v>
      </c>
      <c r="D30">
        <v>1</v>
      </c>
      <c r="E30">
        <v>30</v>
      </c>
      <c r="F30">
        <v>1</v>
      </c>
      <c r="G30">
        <v>30</v>
      </c>
      <c r="H30">
        <v>1</v>
      </c>
      <c r="I30">
        <v>30</v>
      </c>
      <c r="J30">
        <v>1</v>
      </c>
      <c r="K30">
        <v>30</v>
      </c>
      <c r="L30">
        <v>1</v>
      </c>
      <c r="M30">
        <v>30</v>
      </c>
      <c r="N30">
        <v>1</v>
      </c>
      <c r="O30">
        <v>30</v>
      </c>
      <c r="P30">
        <v>1</v>
      </c>
      <c r="Q30">
        <v>30</v>
      </c>
      <c r="R30">
        <v>1</v>
      </c>
      <c r="S30">
        <v>30</v>
      </c>
      <c r="T30">
        <v>1</v>
      </c>
    </row>
  </sheetData>
  <sheetProtection password="F6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Male U20-U18</vt:lpstr>
      <vt:lpstr>Male U16</vt:lpstr>
      <vt:lpstr>Female U20-U18</vt:lpstr>
      <vt:lpstr>Female U16</vt:lpstr>
      <vt:lpstr>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Elliott</dc:creator>
  <cp:lastModifiedBy>Mike Elliott</cp:lastModifiedBy>
  <cp:lastPrinted>2016-01-30T02:31:41Z</cp:lastPrinted>
  <dcterms:created xsi:type="dcterms:W3CDTF">2010-01-25T18:22:37Z</dcterms:created>
  <dcterms:modified xsi:type="dcterms:W3CDTF">2016-02-02T22:40:54Z</dcterms:modified>
</cp:coreProperties>
</file>